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hashimoito\Pictures\ＨＰ\"/>
    </mc:Choice>
  </mc:AlternateContent>
  <bookViews>
    <workbookView xWindow="0" yWindow="0" windowWidth="21570" windowHeight="10395"/>
  </bookViews>
  <sheets>
    <sheet name="低圧" sheetId="3" r:id="rId1"/>
    <sheet name="従量" sheetId="5" r:id="rId2"/>
  </sheets>
  <calcPr calcId="152511"/>
</workbook>
</file>

<file path=xl/calcChain.xml><?xml version="1.0" encoding="utf-8"?>
<calcChain xmlns="http://schemas.openxmlformats.org/spreadsheetml/2006/main">
  <c r="I16" i="3" l="1"/>
  <c r="H16" i="3"/>
  <c r="H13" i="3"/>
  <c r="I13" i="3"/>
  <c r="G19" i="5"/>
  <c r="F19" i="5"/>
  <c r="E19" i="5"/>
  <c r="J4" i="3"/>
  <c r="E19" i="3"/>
  <c r="I20" i="3"/>
  <c r="G19" i="3"/>
  <c r="F19" i="3"/>
</calcChain>
</file>

<file path=xl/comments1.xml><?xml version="1.0" encoding="utf-8"?>
<comments xmlns="http://schemas.openxmlformats.org/spreadsheetml/2006/main">
  <authors>
    <author>橋本　宏昌</author>
  </authors>
  <commentList>
    <comment ref="A1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ビルの名前など、実際の電気を使う場所の名称、屋号をお願いします。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電力会社と契約している法人、個人、団体</t>
        </r>
      </text>
    </comment>
    <comment ref="J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特高の場合はご記入ください。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橋本　宏昌</author>
    <author>hhashimoito</author>
  </authors>
  <commentList>
    <comment ref="A1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ビルの名前など、実際の電気を使う場所の名称、屋号をお願いします。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電力会社と契約している法人、個人、団体</t>
        </r>
      </text>
    </comment>
    <comment ref="A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お客様番号は
電力会社の店番
地区番号を入れた
１８桁となります。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種別を選んでください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特高の場合はご記入ください。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<sst xmlns="http://schemas.openxmlformats.org/spreadsheetml/2006/main" count="75" uniqueCount="45">
  <si>
    <t>　契　約　電　力</t>
  </si>
  <si>
    <t>ＫＷ</t>
    <phoneticPr fontId="3"/>
  </si>
  <si>
    <t>契約種別</t>
    <phoneticPr fontId="3"/>
  </si>
  <si>
    <t>年</t>
  </si>
  <si>
    <t>月</t>
    <rPh sb="0" eb="1">
      <t>ツキ</t>
    </rPh>
    <phoneticPr fontId="3"/>
  </si>
  <si>
    <t>使用電力量</t>
  </si>
  <si>
    <t>/　１月</t>
    <rPh sb="3" eb="4">
      <t>ツキ</t>
    </rPh>
    <phoneticPr fontId="3"/>
  </si>
  <si>
    <t>/　２月</t>
    <rPh sb="3" eb="4">
      <t>ツキ</t>
    </rPh>
    <phoneticPr fontId="3"/>
  </si>
  <si>
    <t>/　３月</t>
    <rPh sb="3" eb="4">
      <t>ツキ</t>
    </rPh>
    <phoneticPr fontId="3"/>
  </si>
  <si>
    <t>/　４月</t>
    <rPh sb="3" eb="4">
      <t>ツキ</t>
    </rPh>
    <phoneticPr fontId="3"/>
  </si>
  <si>
    <t>/　５月</t>
    <rPh sb="3" eb="4">
      <t>ツキ</t>
    </rPh>
    <phoneticPr fontId="3"/>
  </si>
  <si>
    <t>/　６月</t>
    <rPh sb="3" eb="4">
      <t>ツキ</t>
    </rPh>
    <phoneticPr fontId="3"/>
  </si>
  <si>
    <t>/　７月</t>
    <rPh sb="3" eb="4">
      <t>ツキ</t>
    </rPh>
    <phoneticPr fontId="3"/>
  </si>
  <si>
    <t>/　８月</t>
    <rPh sb="3" eb="4">
      <t>ツキ</t>
    </rPh>
    <phoneticPr fontId="3"/>
  </si>
  <si>
    <t>/　９月</t>
    <rPh sb="3" eb="4">
      <t>ツキ</t>
    </rPh>
    <phoneticPr fontId="3"/>
  </si>
  <si>
    <t>/１０月</t>
    <rPh sb="3" eb="4">
      <t>ツキ</t>
    </rPh>
    <phoneticPr fontId="3"/>
  </si>
  <si>
    <t>/１１月</t>
    <rPh sb="3" eb="4">
      <t>ツキ</t>
    </rPh>
    <phoneticPr fontId="3"/>
  </si>
  <si>
    <t>/１２月</t>
    <rPh sb="3" eb="4">
      <t>ツキ</t>
    </rPh>
    <phoneticPr fontId="3"/>
  </si>
  <si>
    <t>合計</t>
    <rPh sb="0" eb="2">
      <t>ゴウケイ</t>
    </rPh>
    <phoneticPr fontId="3"/>
  </si>
  <si>
    <t>記入上の注意</t>
    <rPh sb="0" eb="2">
      <t>キニュウ</t>
    </rPh>
    <rPh sb="2" eb="3">
      <t>ジョウ</t>
    </rPh>
    <rPh sb="4" eb="6">
      <t>チュウイ</t>
    </rPh>
    <phoneticPr fontId="2"/>
  </si>
  <si>
    <t>契約種別が、季節別時間帯別の場合は、昼間、ピーク、夜間　ごとに休日高負荷、ウィークエンドの場合は平日、休日欄に記入して下さい。</t>
    <rPh sb="0" eb="2">
      <t>ケイヤク</t>
    </rPh>
    <rPh sb="2" eb="4">
      <t>シュベツ</t>
    </rPh>
    <rPh sb="6" eb="8">
      <t>キセツ</t>
    </rPh>
    <rPh sb="8" eb="9">
      <t>ベツ</t>
    </rPh>
    <rPh sb="9" eb="12">
      <t>ジカンタイ</t>
    </rPh>
    <rPh sb="12" eb="13">
      <t>ベツ</t>
    </rPh>
    <rPh sb="14" eb="16">
      <t>バアイ</t>
    </rPh>
    <rPh sb="18" eb="20">
      <t>チュウカン</t>
    </rPh>
    <rPh sb="25" eb="27">
      <t>ヤカン</t>
    </rPh>
    <phoneticPr fontId="2"/>
  </si>
  <si>
    <t>今の電力会社</t>
    <rPh sb="0" eb="1">
      <t>イマ</t>
    </rPh>
    <rPh sb="2" eb="4">
      <t>デンリョク</t>
    </rPh>
    <rPh sb="4" eb="6">
      <t>ガイシャ</t>
    </rPh>
    <phoneticPr fontId="2"/>
  </si>
  <si>
    <t>その他季</t>
    <rPh sb="2" eb="3">
      <t>タ</t>
    </rPh>
    <rPh sb="3" eb="4">
      <t>キ</t>
    </rPh>
    <phoneticPr fontId="3"/>
  </si>
  <si>
    <t>夏季</t>
    <rPh sb="0" eb="2">
      <t>カキ</t>
    </rPh>
    <phoneticPr fontId="3"/>
  </si>
  <si>
    <t>◎需要場所名</t>
    <rPh sb="1" eb="3">
      <t>ジュヨウ</t>
    </rPh>
    <rPh sb="3" eb="5">
      <t>バショ</t>
    </rPh>
    <rPh sb="5" eb="6">
      <t>メイ</t>
    </rPh>
    <phoneticPr fontId="2"/>
  </si>
  <si>
    <t>◎お客様名</t>
    <rPh sb="2" eb="4">
      <t>キャクサマ</t>
    </rPh>
    <rPh sb="4" eb="5">
      <t>メイ</t>
    </rPh>
    <phoneticPr fontId="2"/>
  </si>
  <si>
    <r>
      <t>◎</t>
    </r>
    <r>
      <rPr>
        <sz val="10"/>
        <color indexed="8"/>
        <rFont val="ＭＳ Ｐゴシック"/>
        <family val="3"/>
        <charset val="128"/>
      </rPr>
      <t>需要場所の住所</t>
    </r>
    <rPh sb="1" eb="3">
      <t>ジュヨウ</t>
    </rPh>
    <rPh sb="3" eb="5">
      <t>バショ</t>
    </rPh>
    <rPh sb="6" eb="8">
      <t>ジュウショ</t>
    </rPh>
    <phoneticPr fontId="2"/>
  </si>
  <si>
    <t>◎印は、特に重要です。</t>
    <rPh sb="1" eb="2">
      <t>シルシ</t>
    </rPh>
    <rPh sb="4" eb="5">
      <t>トク</t>
    </rPh>
    <rPh sb="6" eb="8">
      <t>ジュウヨウ</t>
    </rPh>
    <phoneticPr fontId="9"/>
  </si>
  <si>
    <t>力率　　　　　　％</t>
    <rPh sb="0" eb="1">
      <t>チカラ</t>
    </rPh>
    <rPh sb="1" eb="2">
      <t>リツ</t>
    </rPh>
    <phoneticPr fontId="3"/>
  </si>
  <si>
    <t>負荷率</t>
    <rPh sb="0" eb="2">
      <t>フカ</t>
    </rPh>
    <rPh sb="2" eb="3">
      <t>リツ</t>
    </rPh>
    <phoneticPr fontId="9"/>
  </si>
  <si>
    <t>（kw)</t>
    <phoneticPr fontId="3"/>
  </si>
  <si>
    <t>低圧電力</t>
    <rPh sb="0" eb="2">
      <t>テイアツ</t>
    </rPh>
    <rPh sb="2" eb="4">
      <t>デンリョク</t>
    </rPh>
    <phoneticPr fontId="9"/>
  </si>
  <si>
    <t>基本料金</t>
    <rPh sb="0" eb="2">
      <t>キホン</t>
    </rPh>
    <rPh sb="2" eb="4">
      <t>リョウキン</t>
    </rPh>
    <phoneticPr fontId="2"/>
  </si>
  <si>
    <t>他季料金(7月10月）</t>
    <rPh sb="0" eb="1">
      <t>タ</t>
    </rPh>
    <rPh sb="1" eb="2">
      <t>キ</t>
    </rPh>
    <rPh sb="2" eb="4">
      <t>リョウキン</t>
    </rPh>
    <rPh sb="6" eb="7">
      <t>ガツ</t>
    </rPh>
    <rPh sb="9" eb="10">
      <t>ガツ</t>
    </rPh>
    <phoneticPr fontId="9"/>
  </si>
  <si>
    <t>請求金額</t>
    <rPh sb="0" eb="2">
      <t>セイキュウ</t>
    </rPh>
    <rPh sb="2" eb="4">
      <t>キンガク</t>
    </rPh>
    <phoneticPr fontId="2"/>
  </si>
  <si>
    <t>夏季料金(7月10月）</t>
    <rPh sb="0" eb="2">
      <t>カキ</t>
    </rPh>
    <rPh sb="2" eb="4">
      <t>リョウキン</t>
    </rPh>
    <phoneticPr fontId="9"/>
  </si>
  <si>
    <t>基本料金単価</t>
    <rPh sb="0" eb="2">
      <t>キホン</t>
    </rPh>
    <rPh sb="2" eb="4">
      <t>リョウキン</t>
    </rPh>
    <rPh sb="4" eb="6">
      <t>タンカ</t>
    </rPh>
    <phoneticPr fontId="2"/>
  </si>
  <si>
    <t>再エネ賦課金</t>
    <rPh sb="0" eb="1">
      <t>サイ</t>
    </rPh>
    <rPh sb="3" eb="6">
      <t>フカキン</t>
    </rPh>
    <phoneticPr fontId="9"/>
  </si>
  <si>
    <t>燃調費</t>
    <rPh sb="0" eb="2">
      <t>ネンチョウ</t>
    </rPh>
    <rPh sb="2" eb="3">
      <t>ヒ</t>
    </rPh>
    <phoneticPr fontId="9"/>
  </si>
  <si>
    <t>検針日</t>
    <rPh sb="0" eb="3">
      <t>ケンシンビ</t>
    </rPh>
    <phoneticPr fontId="9"/>
  </si>
  <si>
    <t>←日にちのみ</t>
    <rPh sb="1" eb="2">
      <t>ヒ</t>
    </rPh>
    <phoneticPr fontId="9"/>
  </si>
  <si>
    <t>東電</t>
    <rPh sb="0" eb="2">
      <t>トウデン</t>
    </rPh>
    <phoneticPr fontId="9"/>
  </si>
  <si>
    <t>　契　約　容　量</t>
    <rPh sb="5" eb="6">
      <t>カタチ</t>
    </rPh>
    <rPh sb="7" eb="8">
      <t>リョウ</t>
    </rPh>
    <phoneticPr fontId="12"/>
  </si>
  <si>
    <t>ＡもしくはkVA</t>
    <phoneticPr fontId="12"/>
  </si>
  <si>
    <t>従量電灯Ｂ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</si>
</sst>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7" formatCode="0_ "/>
    <numFmt numFmtId="178" formatCode="0.0%"/>
    <numFmt numFmtId="179" formatCode="#,##0.0_ "/>
    <numFmt numFmtId="181" formatCode="0_);[Red]\(0\)"/>
  </numFmts>
  <fonts count="16"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Arial"/>
      <family val="2"/>
    </font>
    <font>
      <b/>
      <sz val="10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 diagonalDown="1">
      <left/>
      <right style="thin">
        <color indexed="8"/>
      </right>
      <top/>
      <bottom/>
      <diagonal style="thin">
        <color indexed="8"/>
      </diagonal>
    </border>
    <border diagonalDown="1">
      <left/>
      <right/>
      <top/>
      <bottom/>
      <diagonal style="thin">
        <color indexed="8"/>
      </diagonal>
    </border>
    <border diagonalDown="1">
      <left/>
      <right/>
      <top/>
      <bottom style="thin">
        <color indexed="8"/>
      </bottom>
      <diagonal style="thin">
        <color indexed="8"/>
      </diagonal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medium">
        <color indexed="8"/>
      </left>
      <right style="thin">
        <color indexed="8"/>
      </right>
      <top style="medium">
        <color rgb="FFFF0000"/>
      </top>
      <bottom style="thin">
        <color indexed="8"/>
      </bottom>
      <diagonal/>
    </border>
    <border>
      <left style="thin">
        <color indexed="8"/>
      </left>
      <right/>
      <top style="medium">
        <color rgb="FFFF0000"/>
      </top>
      <bottom style="thin">
        <color indexed="8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8"/>
      </bottom>
      <diagonal/>
    </border>
    <border>
      <left style="medium">
        <color rgb="FFFF0000"/>
      </left>
      <right style="medium">
        <color rgb="FFFF0000"/>
      </right>
      <top style="thin">
        <color indexed="8"/>
      </top>
      <bottom style="thin">
        <color indexed="8"/>
      </bottom>
      <diagonal/>
    </border>
    <border>
      <left style="medium">
        <color rgb="FFFF0000"/>
      </left>
      <right style="medium">
        <color rgb="FFFF0000"/>
      </right>
      <top style="thin">
        <color indexed="8"/>
      </top>
      <bottom style="medium">
        <color rgb="FFFF0000"/>
      </bottom>
      <diagonal/>
    </border>
    <border>
      <left style="thin">
        <color indexed="8"/>
      </left>
      <right/>
      <top style="thin">
        <color theme="1"/>
      </top>
      <bottom style="thin">
        <color indexed="8"/>
      </bottom>
      <diagonal/>
    </border>
    <border>
      <left/>
      <right style="medium">
        <color indexed="8"/>
      </right>
      <top style="thin">
        <color theme="1"/>
      </top>
      <bottom style="thin">
        <color indexed="8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 style="medium">
        <color rgb="FFFF0000"/>
      </right>
      <top style="thin">
        <color indexed="8"/>
      </top>
      <bottom style="thin">
        <color indexed="8"/>
      </bottom>
      <diagonal/>
    </border>
    <border>
      <left/>
      <right style="medium">
        <color rgb="FFFF0000"/>
      </right>
      <top style="thin">
        <color indexed="8"/>
      </top>
      <bottom style="medium">
        <color rgb="FFFF0000"/>
      </bottom>
      <diagonal/>
    </border>
    <border>
      <left style="medium">
        <color rgb="FFFF0000"/>
      </left>
      <right/>
      <top style="thin">
        <color indexed="8"/>
      </top>
      <bottom style="medium">
        <color rgb="FFFF0000"/>
      </bottom>
      <diagonal/>
    </border>
    <border>
      <left/>
      <right/>
      <top style="thin">
        <color indexed="8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thin">
        <color indexed="8"/>
      </bottom>
      <diagonal/>
    </border>
    <border>
      <left style="medium">
        <color rgb="FFFF0000"/>
      </left>
      <right/>
      <top/>
      <bottom/>
      <diagonal/>
    </border>
    <border>
      <left/>
      <right/>
      <top style="medium">
        <color rgb="FFFF0000"/>
      </top>
      <bottom style="thin">
        <color indexed="64"/>
      </bottom>
      <diagonal/>
    </border>
    <border>
      <left/>
      <right/>
      <top/>
      <bottom style="medium">
        <color rgb="FFFF0000"/>
      </bottom>
      <diagonal/>
    </border>
    <border>
      <left/>
      <right style="thin">
        <color indexed="8"/>
      </right>
      <top/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/>
      <right style="medium">
        <color rgb="FFFF0000"/>
      </right>
      <top style="thin">
        <color indexed="8"/>
      </top>
      <bottom/>
      <diagonal style="thin">
        <color indexed="8"/>
      </diagonal>
    </border>
    <border diagonalDown="1">
      <left/>
      <right style="medium">
        <color rgb="FFFF0000"/>
      </right>
      <top/>
      <bottom/>
      <diagonal style="thin">
        <color indexed="8"/>
      </diagonal>
    </border>
    <border diagonalDown="1">
      <left/>
      <right style="thin">
        <color indexed="8"/>
      </right>
      <top style="medium">
        <color rgb="FFFF0000"/>
      </top>
      <bottom/>
      <diagonal style="thin">
        <color indexed="8"/>
      </diagonal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thin">
        <color indexed="8"/>
      </left>
      <right/>
      <top style="thin">
        <color indexed="8"/>
      </top>
      <bottom style="thin">
        <color theme="1"/>
      </bottom>
      <diagonal/>
    </border>
    <border>
      <left/>
      <right style="thin">
        <color indexed="64"/>
      </right>
      <top style="thin">
        <color indexed="8"/>
      </top>
      <bottom style="thin">
        <color theme="1"/>
      </bottom>
      <diagonal/>
    </border>
    <border diagonalDown="1">
      <left/>
      <right/>
      <top style="medium">
        <color rgb="FFFF0000"/>
      </top>
      <bottom/>
      <diagonal style="thin">
        <color indexed="8"/>
      </diagonal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177" fontId="5" fillId="0" borderId="1" xfId="0" applyNumberFormat="1" applyFont="1" applyFill="1" applyBorder="1" applyAlignment="1">
      <alignment horizontal="right" vertical="center"/>
    </xf>
    <xf numFmtId="0" fontId="0" fillId="0" borderId="2" xfId="0" applyFill="1" applyBorder="1">
      <alignment vertical="center"/>
    </xf>
    <xf numFmtId="0" fontId="1" fillId="0" borderId="3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left" vertical="center"/>
    </xf>
    <xf numFmtId="0" fontId="4" fillId="0" borderId="6" xfId="0" applyNumberFormat="1" applyFont="1" applyFill="1" applyBorder="1" applyAlignment="1">
      <alignment horizontal="right" vertical="center"/>
    </xf>
    <xf numFmtId="0" fontId="1" fillId="0" borderId="7" xfId="0" applyNumberFormat="1" applyFont="1" applyFill="1" applyBorder="1" applyAlignment="1">
      <alignment horizontal="center" vertical="center"/>
    </xf>
    <xf numFmtId="0" fontId="0" fillId="0" borderId="8" xfId="0" applyFill="1" applyBorder="1">
      <alignment vertical="center"/>
    </xf>
    <xf numFmtId="0" fontId="1" fillId="0" borderId="9" xfId="0" applyNumberFormat="1" applyFont="1" applyFill="1" applyBorder="1" applyAlignment="1">
      <alignment horizontal="left" vertical="center"/>
    </xf>
    <xf numFmtId="0" fontId="1" fillId="0" borderId="3" xfId="0" applyNumberFormat="1" applyFont="1" applyFill="1" applyBorder="1" applyAlignment="1">
      <alignment vertical="center"/>
    </xf>
    <xf numFmtId="0" fontId="1" fillId="2" borderId="10" xfId="0" applyNumberFormat="1" applyFont="1" applyFill="1" applyBorder="1" applyAlignment="1">
      <alignment horizontal="center" vertical="center"/>
    </xf>
    <xf numFmtId="0" fontId="1" fillId="0" borderId="38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2" borderId="39" xfId="0" applyNumberFormat="1" applyFont="1" applyFill="1" applyBorder="1" applyAlignment="1">
      <alignment horizontal="center" vertical="center"/>
    </xf>
    <xf numFmtId="0" fontId="1" fillId="2" borderId="40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1" fillId="0" borderId="13" xfId="0" applyNumberFormat="1" applyFont="1" applyFill="1" applyBorder="1" applyAlignment="1">
      <alignment vertical="center"/>
    </xf>
    <xf numFmtId="178" fontId="0" fillId="0" borderId="0" xfId="0" applyNumberFormat="1">
      <alignment vertical="center"/>
    </xf>
    <xf numFmtId="0" fontId="1" fillId="0" borderId="14" xfId="0" applyNumberFormat="1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vertical="center"/>
    </xf>
    <xf numFmtId="0" fontId="0" fillId="2" borderId="41" xfId="0" applyFill="1" applyBorder="1">
      <alignment vertical="center"/>
    </xf>
    <xf numFmtId="0" fontId="0" fillId="0" borderId="41" xfId="0" applyBorder="1">
      <alignment vertical="center"/>
    </xf>
    <xf numFmtId="0" fontId="0" fillId="2" borderId="4" xfId="0" applyFill="1" applyBorder="1">
      <alignment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vertical="center"/>
    </xf>
    <xf numFmtId="0" fontId="1" fillId="0" borderId="17" xfId="0" applyNumberFormat="1" applyFont="1" applyFill="1" applyBorder="1" applyAlignment="1">
      <alignment vertical="center"/>
    </xf>
    <xf numFmtId="0" fontId="1" fillId="0" borderId="18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176" fontId="4" fillId="3" borderId="42" xfId="0" applyNumberFormat="1" applyFont="1" applyFill="1" applyBorder="1" applyAlignment="1">
      <alignment horizontal="right" vertical="center"/>
    </xf>
    <xf numFmtId="176" fontId="4" fillId="3" borderId="43" xfId="0" applyNumberFormat="1" applyFont="1" applyFill="1" applyBorder="1" applyAlignment="1">
      <alignment horizontal="right" vertical="center"/>
    </xf>
    <xf numFmtId="176" fontId="4" fillId="3" borderId="44" xfId="0" applyNumberFormat="1" applyFont="1" applyFill="1" applyBorder="1" applyAlignment="1">
      <alignment horizontal="right" vertical="center"/>
    </xf>
    <xf numFmtId="177" fontId="5" fillId="0" borderId="19" xfId="0" applyNumberFormat="1" applyFont="1" applyFill="1" applyBorder="1" applyAlignment="1">
      <alignment horizontal="right" vertical="center"/>
    </xf>
    <xf numFmtId="0" fontId="0" fillId="0" borderId="20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1" fillId="0" borderId="45" xfId="0" applyNumberFormat="1" applyFont="1" applyFill="1" applyBorder="1" applyAlignment="1">
      <alignment vertical="center"/>
    </xf>
    <xf numFmtId="0" fontId="1" fillId="0" borderId="46" xfId="0" applyNumberFormat="1" applyFont="1" applyFill="1" applyBorder="1" applyAlignment="1">
      <alignment vertical="center"/>
    </xf>
    <xf numFmtId="0" fontId="1" fillId="0" borderId="47" xfId="0" applyNumberFormat="1" applyFont="1" applyFill="1" applyBorder="1" applyAlignment="1">
      <alignment vertical="center"/>
    </xf>
    <xf numFmtId="0" fontId="1" fillId="0" borderId="48" xfId="0" applyNumberFormat="1" applyFont="1" applyFill="1" applyBorder="1" applyAlignment="1">
      <alignment vertical="center"/>
    </xf>
    <xf numFmtId="179" fontId="13" fillId="0" borderId="41" xfId="0" applyNumberFormat="1" applyFont="1" applyFill="1" applyBorder="1" applyAlignment="1">
      <alignment horizontal="left" vertical="center"/>
    </xf>
    <xf numFmtId="0" fontId="0" fillId="0" borderId="9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1" fillId="0" borderId="21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left" vertical="center"/>
    </xf>
    <xf numFmtId="0" fontId="14" fillId="0" borderId="5" xfId="0" applyNumberFormat="1" applyFont="1" applyFill="1" applyBorder="1" applyAlignment="1">
      <alignment horizontal="left" vertical="center"/>
    </xf>
    <xf numFmtId="179" fontId="1" fillId="0" borderId="0" xfId="0" applyNumberFormat="1" applyFont="1" applyFill="1" applyBorder="1" applyAlignment="1">
      <alignment vertical="center"/>
    </xf>
    <xf numFmtId="179" fontId="1" fillId="0" borderId="49" xfId="0" applyNumberFormat="1" applyFont="1" applyFill="1" applyBorder="1" applyAlignment="1">
      <alignment vertical="center"/>
    </xf>
    <xf numFmtId="179" fontId="1" fillId="0" borderId="50" xfId="0" applyNumberFormat="1" applyFont="1" applyFill="1" applyBorder="1" applyAlignment="1">
      <alignment vertical="center"/>
    </xf>
    <xf numFmtId="0" fontId="11" fillId="3" borderId="51" xfId="0" applyNumberFormat="1" applyFont="1" applyFill="1" applyBorder="1" applyAlignment="1">
      <alignment vertical="center"/>
    </xf>
    <xf numFmtId="0" fontId="5" fillId="3" borderId="3" xfId="0" applyFont="1" applyFill="1" applyBorder="1" applyAlignment="1">
      <alignment horizontal="right" vertical="center"/>
    </xf>
    <xf numFmtId="176" fontId="4" fillId="0" borderId="42" xfId="0" applyNumberFormat="1" applyFont="1" applyFill="1" applyBorder="1" applyAlignment="1">
      <alignment horizontal="right" vertical="center"/>
    </xf>
    <xf numFmtId="176" fontId="4" fillId="0" borderId="43" xfId="0" applyNumberFormat="1" applyFont="1" applyFill="1" applyBorder="1" applyAlignment="1">
      <alignment horizontal="right" vertical="center"/>
    </xf>
    <xf numFmtId="176" fontId="4" fillId="0" borderId="52" xfId="0" applyNumberFormat="1" applyFont="1" applyFill="1" applyBorder="1" applyAlignment="1">
      <alignment horizontal="right" vertical="center"/>
    </xf>
    <xf numFmtId="176" fontId="4" fillId="0" borderId="53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 applyAlignment="1">
      <alignment horizontal="center" vertical="center"/>
    </xf>
    <xf numFmtId="176" fontId="4" fillId="0" borderId="44" xfId="0" applyNumberFormat="1" applyFont="1" applyFill="1" applyBorder="1" applyAlignment="1">
      <alignment horizontal="right" vertical="center"/>
    </xf>
    <xf numFmtId="176" fontId="4" fillId="0" borderId="54" xfId="0" applyNumberFormat="1" applyFont="1" applyFill="1" applyBorder="1" applyAlignment="1">
      <alignment horizontal="right" vertical="center"/>
    </xf>
    <xf numFmtId="179" fontId="1" fillId="0" borderId="38" xfId="0" applyNumberFormat="1" applyFont="1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76" fontId="4" fillId="0" borderId="55" xfId="0" applyNumberFormat="1" applyFont="1" applyFill="1" applyBorder="1" applyAlignment="1">
      <alignment horizontal="right" vertical="center"/>
    </xf>
    <xf numFmtId="176" fontId="4" fillId="0" borderId="56" xfId="0" applyNumberFormat="1" applyFont="1" applyFill="1" applyBorder="1" applyAlignment="1">
      <alignment horizontal="right" vertical="center"/>
    </xf>
    <xf numFmtId="179" fontId="1" fillId="0" borderId="57" xfId="0" applyNumberFormat="1" applyFont="1" applyFill="1" applyBorder="1" applyAlignment="1">
      <alignment vertical="center"/>
    </xf>
    <xf numFmtId="179" fontId="1" fillId="0" borderId="22" xfId="0" applyNumberFormat="1" applyFont="1" applyFill="1" applyBorder="1" applyAlignment="1">
      <alignment vertical="center"/>
    </xf>
    <xf numFmtId="0" fontId="1" fillId="0" borderId="58" xfId="0" applyNumberFormat="1" applyFont="1" applyFill="1" applyBorder="1" applyAlignment="1">
      <alignment horizontal="left" vertical="center"/>
    </xf>
    <xf numFmtId="0" fontId="1" fillId="2" borderId="3" xfId="0" applyNumberFormat="1" applyFont="1" applyFill="1" applyBorder="1" applyAlignment="1">
      <alignment horizontal="center" vertical="center"/>
    </xf>
    <xf numFmtId="0" fontId="1" fillId="0" borderId="59" xfId="0" applyNumberFormat="1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13" xfId="0" applyFill="1" applyBorder="1">
      <alignment vertical="center"/>
    </xf>
    <xf numFmtId="0" fontId="0" fillId="0" borderId="6" xfId="0" applyFill="1" applyBorder="1" applyAlignment="1">
      <alignment vertical="center"/>
    </xf>
    <xf numFmtId="0" fontId="1" fillId="0" borderId="60" xfId="0" applyNumberFormat="1" applyFont="1" applyFill="1" applyBorder="1" applyAlignment="1">
      <alignment vertical="center"/>
    </xf>
    <xf numFmtId="0" fontId="0" fillId="0" borderId="61" xfId="0" applyBorder="1">
      <alignment vertical="center"/>
    </xf>
    <xf numFmtId="176" fontId="4" fillId="0" borderId="64" xfId="0" applyNumberFormat="1" applyFont="1" applyFill="1" applyBorder="1" applyAlignment="1">
      <alignment horizontal="center" vertical="center"/>
    </xf>
    <xf numFmtId="176" fontId="4" fillId="0" borderId="29" xfId="0" applyNumberFormat="1" applyFont="1" applyFill="1" applyBorder="1" applyAlignment="1">
      <alignment horizontal="center" vertical="center"/>
    </xf>
    <xf numFmtId="176" fontId="4" fillId="0" borderId="30" xfId="0" applyNumberFormat="1" applyFont="1" applyFill="1" applyBorder="1" applyAlignment="1">
      <alignment horizontal="center" vertical="center"/>
    </xf>
    <xf numFmtId="176" fontId="4" fillId="0" borderId="31" xfId="0" applyNumberFormat="1" applyFont="1" applyFill="1" applyBorder="1" applyAlignment="1">
      <alignment horizontal="center" vertical="center"/>
    </xf>
    <xf numFmtId="0" fontId="1" fillId="0" borderId="32" xfId="0" applyNumberFormat="1" applyFont="1" applyFill="1" applyBorder="1" applyAlignment="1">
      <alignment horizontal="left" vertical="center"/>
    </xf>
    <xf numFmtId="0" fontId="0" fillId="0" borderId="33" xfId="0" applyFill="1" applyBorder="1" applyAlignment="1">
      <alignment horizontal="left" vertical="center"/>
    </xf>
    <xf numFmtId="0" fontId="0" fillId="0" borderId="34" xfId="0" applyFill="1" applyBorder="1" applyAlignment="1">
      <alignment horizontal="left" vertical="center"/>
    </xf>
    <xf numFmtId="0" fontId="1" fillId="0" borderId="2" xfId="0" applyNumberFormat="1" applyFont="1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1" fillId="0" borderId="26" xfId="0" applyNumberFormat="1" applyFont="1" applyFill="1" applyBorder="1" applyAlignment="1">
      <alignment horizontal="left" vertical="center"/>
    </xf>
    <xf numFmtId="0" fontId="1" fillId="0" borderId="13" xfId="0" applyNumberFormat="1" applyFont="1" applyFill="1" applyBorder="1" applyAlignment="1">
      <alignment horizontal="left" vertical="center"/>
    </xf>
    <xf numFmtId="0" fontId="1" fillId="0" borderId="2" xfId="0" applyNumberFormat="1" applyFont="1" applyFill="1" applyBorder="1" applyAlignment="1">
      <alignment horizontal="right" vertical="center"/>
    </xf>
    <xf numFmtId="0" fontId="1" fillId="0" borderId="8" xfId="0" applyNumberFormat="1" applyFont="1" applyFill="1" applyBorder="1" applyAlignment="1">
      <alignment horizontal="right" vertical="center"/>
    </xf>
    <xf numFmtId="0" fontId="1" fillId="0" borderId="21" xfId="0" applyNumberFormat="1" applyFont="1" applyFill="1" applyBorder="1" applyAlignment="1">
      <alignment horizontal="right" vertical="center"/>
    </xf>
    <xf numFmtId="0" fontId="1" fillId="0" borderId="14" xfId="0" applyNumberFormat="1" applyFont="1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0" fontId="0" fillId="0" borderId="28" xfId="0" applyFill="1" applyBorder="1" applyAlignment="1">
      <alignment horizontal="left" vertical="center"/>
    </xf>
    <xf numFmtId="0" fontId="1" fillId="0" borderId="2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left" vertical="center"/>
    </xf>
    <xf numFmtId="0" fontId="0" fillId="3" borderId="24" xfId="0" applyFill="1" applyBorder="1" applyAlignment="1">
      <alignment horizontal="left" vertical="center"/>
    </xf>
    <xf numFmtId="0" fontId="0" fillId="2" borderId="26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81" fontId="15" fillId="3" borderId="49" xfId="0" applyNumberFormat="1" applyFont="1" applyFill="1" applyBorder="1" applyAlignment="1">
      <alignment horizontal="center" vertical="center"/>
    </xf>
    <xf numFmtId="181" fontId="15" fillId="3" borderId="38" xfId="0" applyNumberFormat="1" applyFont="1" applyFill="1" applyBorder="1" applyAlignment="1">
      <alignment horizontal="center" vertical="center"/>
    </xf>
    <xf numFmtId="181" fontId="15" fillId="3" borderId="50" xfId="0" applyNumberFormat="1" applyFont="1" applyFill="1" applyBorder="1" applyAlignment="1">
      <alignment horizontal="center" vertical="center"/>
    </xf>
    <xf numFmtId="176" fontId="4" fillId="0" borderId="62" xfId="0" applyNumberFormat="1" applyFont="1" applyFill="1" applyBorder="1" applyAlignment="1">
      <alignment horizontal="center" vertical="center"/>
    </xf>
    <xf numFmtId="176" fontId="4" fillId="0" borderId="63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/>
    </xf>
    <xf numFmtId="0" fontId="14" fillId="0" borderId="67" xfId="0" applyNumberFormat="1" applyFont="1" applyFill="1" applyBorder="1" applyAlignment="1">
      <alignment horizontal="center" vertical="center"/>
    </xf>
    <xf numFmtId="0" fontId="14" fillId="0" borderId="68" xfId="0" applyNumberFormat="1" applyFont="1" applyFill="1" applyBorder="1" applyAlignment="1">
      <alignment horizontal="center" vertical="center"/>
    </xf>
    <xf numFmtId="179" fontId="13" fillId="0" borderId="36" xfId="0" applyNumberFormat="1" applyFont="1" applyFill="1" applyBorder="1" applyAlignment="1">
      <alignment horizontal="center" vertical="center"/>
    </xf>
    <xf numFmtId="179" fontId="13" fillId="0" borderId="37" xfId="0" applyNumberFormat="1" applyFont="1" applyFill="1" applyBorder="1" applyAlignment="1">
      <alignment horizontal="center" vertical="center"/>
    </xf>
    <xf numFmtId="0" fontId="1" fillId="3" borderId="49" xfId="0" applyNumberFormat="1" applyFont="1" applyFill="1" applyBorder="1" applyAlignment="1">
      <alignment horizontal="center" vertical="center"/>
    </xf>
    <xf numFmtId="0" fontId="1" fillId="3" borderId="38" xfId="0" applyNumberFormat="1" applyFont="1" applyFill="1" applyBorder="1" applyAlignment="1">
      <alignment horizontal="center" vertical="center"/>
    </xf>
    <xf numFmtId="0" fontId="1" fillId="3" borderId="50" xfId="0" applyNumberFormat="1" applyFont="1" applyFill="1" applyBorder="1" applyAlignment="1">
      <alignment horizontal="center" vertical="center"/>
    </xf>
    <xf numFmtId="176" fontId="4" fillId="0" borderId="69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35" xfId="0" applyNumberFormat="1" applyFont="1" applyFill="1" applyBorder="1" applyAlignment="1">
      <alignment horizontal="center" vertical="center"/>
    </xf>
    <xf numFmtId="31" fontId="15" fillId="0" borderId="49" xfId="0" applyNumberFormat="1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15" fillId="0" borderId="65" xfId="0" applyFont="1" applyFill="1" applyBorder="1" applyAlignment="1">
      <alignment horizontal="center" vertical="center"/>
    </xf>
    <xf numFmtId="0" fontId="15" fillId="0" borderId="6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5</xdr:row>
      <xdr:rowOff>28575</xdr:rowOff>
    </xdr:from>
    <xdr:to>
      <xdr:col>1</xdr:col>
      <xdr:colOff>0</xdr:colOff>
      <xdr:row>17</xdr:row>
      <xdr:rowOff>190500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66675" y="1743075"/>
          <a:ext cx="314325" cy="393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月別電力使用量内訳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5</xdr:row>
      <xdr:rowOff>28575</xdr:rowOff>
    </xdr:from>
    <xdr:to>
      <xdr:col>1</xdr:col>
      <xdr:colOff>0</xdr:colOff>
      <xdr:row>17</xdr:row>
      <xdr:rowOff>190500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66675" y="1743075"/>
          <a:ext cx="314325" cy="393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月別電力使用量内訳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H9" sqref="H9"/>
    </sheetView>
  </sheetViews>
  <sheetFormatPr defaultRowHeight="13.5"/>
  <cols>
    <col min="1" max="1" width="5" customWidth="1"/>
    <col min="2" max="2" width="9.75" customWidth="1"/>
    <col min="3" max="3" width="6.25" customWidth="1"/>
    <col min="4" max="4" width="0.25" hidden="1" customWidth="1"/>
    <col min="5" max="5" width="13.875" customWidth="1"/>
    <col min="6" max="8" width="15.625" customWidth="1"/>
    <col min="9" max="9" width="17" customWidth="1"/>
    <col min="10" max="11" width="13.375" customWidth="1"/>
  </cols>
  <sheetData>
    <row r="1" spans="1:11" ht="28.5" customHeight="1">
      <c r="A1" s="94" t="s">
        <v>24</v>
      </c>
      <c r="B1" s="95"/>
      <c r="C1" s="91"/>
      <c r="D1" s="92"/>
      <c r="E1" s="92"/>
      <c r="F1" s="93"/>
      <c r="G1" s="4" t="s">
        <v>25</v>
      </c>
      <c r="H1" s="96"/>
      <c r="I1" s="97"/>
      <c r="J1" s="24" t="s">
        <v>21</v>
      </c>
      <c r="K1" s="34" t="s">
        <v>41</v>
      </c>
    </row>
    <row r="2" spans="1:11" ht="28.5" customHeight="1" thickBot="1">
      <c r="A2" s="98" t="s">
        <v>26</v>
      </c>
      <c r="B2" s="99"/>
      <c r="C2" s="100"/>
      <c r="D2" s="101"/>
      <c r="E2" s="101"/>
      <c r="F2" s="101"/>
      <c r="G2" s="102"/>
      <c r="H2" s="103"/>
      <c r="I2" s="2"/>
      <c r="J2" s="2"/>
      <c r="K2" s="8"/>
    </row>
    <row r="3" spans="1:11" ht="28.5" customHeight="1" thickBot="1">
      <c r="A3" s="104" t="s">
        <v>39</v>
      </c>
      <c r="B3" s="105"/>
      <c r="C3" s="106"/>
      <c r="D3" s="107"/>
      <c r="E3" s="107"/>
      <c r="F3" s="108"/>
      <c r="G3" s="35" t="s">
        <v>40</v>
      </c>
      <c r="H3" s="42"/>
      <c r="I3" s="5" t="s">
        <v>2</v>
      </c>
      <c r="J3" s="59" t="s">
        <v>31</v>
      </c>
      <c r="K3" s="35"/>
    </row>
    <row r="4" spans="1:11" ht="24.95" customHeight="1" thickBot="1">
      <c r="A4" s="81" t="s">
        <v>0</v>
      </c>
      <c r="B4" s="111"/>
      <c r="C4" s="13" t="s">
        <v>30</v>
      </c>
      <c r="D4" s="43"/>
      <c r="E4" s="49"/>
      <c r="F4" s="44" t="s">
        <v>28</v>
      </c>
      <c r="G4" s="11" t="s">
        <v>36</v>
      </c>
      <c r="H4" s="6">
        <v>1101.5999999999999</v>
      </c>
      <c r="I4" s="45" t="s">
        <v>32</v>
      </c>
      <c r="J4" s="40">
        <f>E4*H4*0.95</f>
        <v>0</v>
      </c>
      <c r="K4" s="9"/>
    </row>
    <row r="5" spans="1:11" ht="24.95" customHeight="1" thickBot="1">
      <c r="A5" s="81"/>
      <c r="B5" s="82"/>
      <c r="C5" s="83" t="s">
        <v>1</v>
      </c>
      <c r="D5" s="84"/>
      <c r="E5" s="85"/>
      <c r="F5" s="3" t="s">
        <v>23</v>
      </c>
      <c r="G5" s="3" t="s">
        <v>22</v>
      </c>
      <c r="H5" s="38" t="s">
        <v>37</v>
      </c>
      <c r="I5" s="39">
        <v>2.25</v>
      </c>
      <c r="J5" s="12" t="s">
        <v>38</v>
      </c>
      <c r="K5" s="12">
        <v>-1.7</v>
      </c>
    </row>
    <row r="6" spans="1:11" ht="24.95" customHeight="1" thickBot="1">
      <c r="A6" s="86"/>
      <c r="B6" s="3" t="s">
        <v>3</v>
      </c>
      <c r="C6" s="89" t="s">
        <v>4</v>
      </c>
      <c r="D6" s="90"/>
      <c r="E6" s="55" t="s">
        <v>5</v>
      </c>
      <c r="F6" s="7">
        <v>16.97</v>
      </c>
      <c r="G6" s="25">
        <v>15.42</v>
      </c>
      <c r="H6" s="36" t="s">
        <v>35</v>
      </c>
      <c r="I6" s="37" t="s">
        <v>33</v>
      </c>
      <c r="J6" s="14"/>
      <c r="K6" s="15" t="s">
        <v>34</v>
      </c>
    </row>
    <row r="7" spans="1:11" ht="24.95" customHeight="1">
      <c r="A7" s="87"/>
      <c r="B7" s="50">
        <v>28</v>
      </c>
      <c r="C7" s="79" t="s">
        <v>6</v>
      </c>
      <c r="D7" s="80"/>
      <c r="E7" s="30"/>
      <c r="F7" s="109"/>
      <c r="G7" s="51"/>
      <c r="H7" s="29"/>
      <c r="I7" s="26"/>
      <c r="J7" s="16"/>
      <c r="K7" s="10"/>
    </row>
    <row r="8" spans="1:11" ht="24.95" customHeight="1">
      <c r="A8" s="87"/>
      <c r="B8" s="50">
        <v>28</v>
      </c>
      <c r="C8" s="79" t="s">
        <v>7</v>
      </c>
      <c r="D8" s="80"/>
      <c r="E8" s="31"/>
      <c r="F8" s="110"/>
      <c r="G8" s="52"/>
      <c r="H8" s="29"/>
      <c r="I8" s="26"/>
      <c r="J8" s="16"/>
      <c r="K8" s="10"/>
    </row>
    <row r="9" spans="1:11" ht="24.95" customHeight="1">
      <c r="A9" s="87"/>
      <c r="B9" s="50">
        <v>28</v>
      </c>
      <c r="C9" s="79" t="s">
        <v>8</v>
      </c>
      <c r="D9" s="80"/>
      <c r="E9" s="31"/>
      <c r="F9" s="110"/>
      <c r="G9" s="52"/>
      <c r="H9" s="29"/>
      <c r="I9" s="26"/>
      <c r="J9" s="16"/>
      <c r="K9" s="10"/>
    </row>
    <row r="10" spans="1:11" ht="24.95" customHeight="1">
      <c r="A10" s="87"/>
      <c r="B10" s="50">
        <v>28</v>
      </c>
      <c r="C10" s="79" t="s">
        <v>9</v>
      </c>
      <c r="D10" s="80"/>
      <c r="E10" s="31"/>
      <c r="F10" s="110"/>
      <c r="G10" s="52"/>
      <c r="H10" s="29"/>
      <c r="I10" s="26"/>
      <c r="J10" s="16"/>
      <c r="K10" s="10"/>
    </row>
    <row r="11" spans="1:11" ht="24.95" customHeight="1" thickBot="1">
      <c r="A11" s="87"/>
      <c r="B11" s="50">
        <v>28</v>
      </c>
      <c r="C11" s="79" t="s">
        <v>10</v>
      </c>
      <c r="D11" s="80"/>
      <c r="E11" s="31"/>
      <c r="F11" s="110"/>
      <c r="G11" s="52"/>
      <c r="H11" s="29"/>
      <c r="I11" s="26"/>
      <c r="J11" s="16"/>
      <c r="K11" s="10"/>
    </row>
    <row r="12" spans="1:11" ht="24.95" customHeight="1" thickBot="1">
      <c r="A12" s="87"/>
      <c r="B12" s="50">
        <v>28</v>
      </c>
      <c r="C12" s="79" t="s">
        <v>11</v>
      </c>
      <c r="D12" s="80"/>
      <c r="E12" s="31"/>
      <c r="F12" s="51"/>
      <c r="G12" s="53"/>
      <c r="H12" s="29"/>
      <c r="I12" s="26"/>
      <c r="J12" s="16"/>
      <c r="K12" s="10"/>
    </row>
    <row r="13" spans="1:11" ht="24.95" customHeight="1" thickBot="1">
      <c r="A13" s="87"/>
      <c r="B13" s="50">
        <v>28</v>
      </c>
      <c r="C13" s="79" t="s">
        <v>12</v>
      </c>
      <c r="D13" s="80"/>
      <c r="E13" s="31"/>
      <c r="F13" s="52"/>
      <c r="G13" s="54"/>
      <c r="H13" s="47">
        <f>((C$3)/30)*E13*F$6</f>
        <v>0</v>
      </c>
      <c r="I13" s="48">
        <f>((30-C3)/30)*E$13*G$6</f>
        <v>0</v>
      </c>
      <c r="J13" s="18"/>
      <c r="K13" s="10"/>
    </row>
    <row r="14" spans="1:11" ht="24.95" customHeight="1">
      <c r="A14" s="87"/>
      <c r="B14" s="50">
        <v>28</v>
      </c>
      <c r="C14" s="79" t="s">
        <v>13</v>
      </c>
      <c r="D14" s="80"/>
      <c r="E14" s="31"/>
      <c r="F14" s="52"/>
      <c r="G14" s="72"/>
      <c r="H14" s="46"/>
      <c r="I14" s="46"/>
      <c r="J14" s="16"/>
      <c r="K14" s="10"/>
    </row>
    <row r="15" spans="1:11" ht="24.95" customHeight="1" thickBot="1">
      <c r="A15" s="87"/>
      <c r="B15" s="50">
        <v>27</v>
      </c>
      <c r="C15" s="79" t="s">
        <v>14</v>
      </c>
      <c r="D15" s="80"/>
      <c r="E15" s="31"/>
      <c r="F15" s="52"/>
      <c r="G15" s="73"/>
      <c r="H15" s="46"/>
      <c r="I15" s="46"/>
      <c r="J15" s="16"/>
      <c r="K15" s="10"/>
    </row>
    <row r="16" spans="1:11" ht="24.95" customHeight="1" thickBot="1">
      <c r="A16" s="87"/>
      <c r="B16" s="50">
        <v>27</v>
      </c>
      <c r="C16" s="79" t="s">
        <v>15</v>
      </c>
      <c r="D16" s="80"/>
      <c r="E16" s="31"/>
      <c r="F16" s="57"/>
      <c r="G16" s="51"/>
      <c r="H16" s="58">
        <f>((30-C$3)/30)*E16*F$6</f>
        <v>0</v>
      </c>
      <c r="I16" s="48">
        <f>(C3/30)*E$13*G$6</f>
        <v>0</v>
      </c>
      <c r="J16" s="18"/>
      <c r="K16" s="10"/>
    </row>
    <row r="17" spans="1:11" ht="24.95" customHeight="1">
      <c r="A17" s="87"/>
      <c r="B17" s="50">
        <v>27</v>
      </c>
      <c r="C17" s="79" t="s">
        <v>16</v>
      </c>
      <c r="D17" s="80"/>
      <c r="E17" s="31"/>
      <c r="F17" s="74"/>
      <c r="G17" s="52"/>
      <c r="H17" s="29"/>
      <c r="I17" s="26"/>
      <c r="J17" s="16"/>
      <c r="K17" s="10"/>
    </row>
    <row r="18" spans="1:11" ht="24.95" customHeight="1" thickBot="1">
      <c r="A18" s="87"/>
      <c r="B18" s="50">
        <v>27</v>
      </c>
      <c r="C18" s="79" t="s">
        <v>17</v>
      </c>
      <c r="D18" s="80"/>
      <c r="E18" s="32"/>
      <c r="F18" s="75"/>
      <c r="G18" s="56"/>
      <c r="H18" s="29"/>
      <c r="I18" s="26"/>
      <c r="J18" s="16"/>
      <c r="K18" s="10"/>
    </row>
    <row r="19" spans="1:11" ht="24.95" customHeight="1" thickBot="1">
      <c r="A19" s="88"/>
      <c r="B19" s="76" t="s">
        <v>18</v>
      </c>
      <c r="C19" s="77"/>
      <c r="D19" s="78"/>
      <c r="E19" s="33">
        <f>SUM(E7:E18)</f>
        <v>0</v>
      </c>
      <c r="F19" s="1">
        <f>SUM(F7:F18)</f>
        <v>0</v>
      </c>
      <c r="G19" s="33">
        <f>SUM(G7:G18)</f>
        <v>0</v>
      </c>
      <c r="H19" s="27"/>
      <c r="I19" s="28"/>
      <c r="J19" s="20"/>
      <c r="K19" s="21"/>
    </row>
    <row r="20" spans="1:11" ht="24.95" customHeight="1" thickBot="1">
      <c r="A20" t="s">
        <v>19</v>
      </c>
      <c r="E20" t="s">
        <v>27</v>
      </c>
      <c r="H20" s="17" t="s">
        <v>29</v>
      </c>
      <c r="I20" s="19" t="e">
        <f>E19/E4/24/365</f>
        <v>#DIV/0!</v>
      </c>
      <c r="J20" s="22"/>
      <c r="K20" s="71"/>
    </row>
    <row r="21" spans="1:11" ht="24.95" customHeight="1">
      <c r="A21" t="s">
        <v>20</v>
      </c>
    </row>
    <row r="22" spans="1:11" ht="24.95" customHeight="1"/>
  </sheetData>
  <mergeCells count="28">
    <mergeCell ref="C1:F1"/>
    <mergeCell ref="C9:D9"/>
    <mergeCell ref="A1:B1"/>
    <mergeCell ref="H1:I1"/>
    <mergeCell ref="A2:B2"/>
    <mergeCell ref="C2:H2"/>
    <mergeCell ref="A3:B3"/>
    <mergeCell ref="C3:F3"/>
    <mergeCell ref="F7:F11"/>
    <mergeCell ref="A4:B4"/>
    <mergeCell ref="A5:B5"/>
    <mergeCell ref="C5:E5"/>
    <mergeCell ref="C16:D16"/>
    <mergeCell ref="C17:D17"/>
    <mergeCell ref="A6:A19"/>
    <mergeCell ref="C6:D6"/>
    <mergeCell ref="C7:D7"/>
    <mergeCell ref="C8:D8"/>
    <mergeCell ref="G14:G15"/>
    <mergeCell ref="F17:F18"/>
    <mergeCell ref="B19:D19"/>
    <mergeCell ref="C10:D10"/>
    <mergeCell ref="C11:D11"/>
    <mergeCell ref="C12:D12"/>
    <mergeCell ref="C13:D13"/>
    <mergeCell ref="C14:D14"/>
    <mergeCell ref="C15:D15"/>
    <mergeCell ref="C18:D18"/>
  </mergeCells>
  <phoneticPr fontId="9"/>
  <dataValidations count="1">
    <dataValidation allowBlank="1" showInputMessage="1" showErrorMessage="1" prompt="季節別時間帯別　→　「昼間電力」_x000a_ウイークエンド　　→　「平日電力」" sqref="F5:G6"/>
  </dataValidations>
  <pageMargins left="0.55000000000000004" right="0.38" top="0.46" bottom="0.45" header="0.31496062992125984" footer="0.31496062992125984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2"/>
  <sheetViews>
    <sheetView workbookViewId="0">
      <selection activeCell="I9" sqref="I9"/>
    </sheetView>
  </sheetViews>
  <sheetFormatPr defaultRowHeight="13.5"/>
  <cols>
    <col min="1" max="1" width="5" customWidth="1"/>
    <col min="2" max="2" width="9.75" customWidth="1"/>
    <col min="3" max="3" width="6.25" customWidth="1"/>
    <col min="4" max="4" width="0.25" hidden="1" customWidth="1"/>
    <col min="5" max="5" width="13.875" customWidth="1"/>
    <col min="6" max="8" width="15.625" customWidth="1"/>
    <col min="9" max="9" width="17" customWidth="1"/>
    <col min="10" max="11" width="13.375" customWidth="1"/>
  </cols>
  <sheetData>
    <row r="1" spans="1:11" ht="28.5" customHeight="1">
      <c r="A1" s="94" t="s">
        <v>24</v>
      </c>
      <c r="B1" s="95"/>
      <c r="C1" s="91"/>
      <c r="D1" s="92"/>
      <c r="E1" s="92"/>
      <c r="F1" s="93"/>
      <c r="G1" s="4" t="s">
        <v>25</v>
      </c>
      <c r="H1" s="96"/>
      <c r="I1" s="97"/>
      <c r="J1" s="24" t="s">
        <v>21</v>
      </c>
      <c r="K1" s="67" t="s">
        <v>41</v>
      </c>
    </row>
    <row r="2" spans="1:11" ht="28.5" customHeight="1" thickBot="1">
      <c r="A2" s="98" t="s">
        <v>26</v>
      </c>
      <c r="B2" s="99"/>
      <c r="C2" s="100"/>
      <c r="D2" s="101"/>
      <c r="E2" s="101"/>
      <c r="F2" s="101"/>
      <c r="G2" s="102"/>
      <c r="H2" s="103"/>
      <c r="I2" s="2"/>
      <c r="J2" s="2"/>
      <c r="K2" s="68"/>
    </row>
    <row r="3" spans="1:11" ht="28.5" customHeight="1" thickBot="1">
      <c r="A3" s="104" t="s">
        <v>39</v>
      </c>
      <c r="B3" s="105"/>
      <c r="C3" s="123"/>
      <c r="D3" s="124"/>
      <c r="E3" s="125"/>
      <c r="F3" s="126"/>
      <c r="G3" s="41" t="s">
        <v>40</v>
      </c>
      <c r="H3" s="42"/>
      <c r="I3" s="5" t="s">
        <v>2</v>
      </c>
      <c r="J3" s="59" t="s">
        <v>44</v>
      </c>
      <c r="K3" s="69"/>
    </row>
    <row r="4" spans="1:11" ht="24.95" customHeight="1" thickBot="1">
      <c r="A4" s="81" t="s">
        <v>42</v>
      </c>
      <c r="B4" s="80"/>
      <c r="C4" s="116"/>
      <c r="D4" s="117"/>
      <c r="E4" s="118"/>
      <c r="F4" s="64" t="s">
        <v>43</v>
      </c>
      <c r="G4" s="65"/>
      <c r="H4" s="112"/>
      <c r="I4" s="113"/>
      <c r="J4" s="114"/>
      <c r="K4" s="115"/>
    </row>
    <row r="5" spans="1:11" ht="24.95" customHeight="1" thickBot="1">
      <c r="A5" s="81"/>
      <c r="B5" s="82"/>
      <c r="C5" s="120"/>
      <c r="D5" s="121"/>
      <c r="E5" s="121"/>
      <c r="F5" s="121"/>
      <c r="G5" s="122"/>
      <c r="H5" s="38" t="s">
        <v>37</v>
      </c>
      <c r="I5" s="39">
        <v>2.25</v>
      </c>
      <c r="J5" s="66" t="s">
        <v>38</v>
      </c>
      <c r="K5" s="70">
        <v>-1.7</v>
      </c>
    </row>
    <row r="6" spans="1:11" ht="24.95" customHeight="1" thickBot="1">
      <c r="A6" s="86"/>
      <c r="B6" s="3" t="s">
        <v>3</v>
      </c>
      <c r="C6" s="89" t="s">
        <v>4</v>
      </c>
      <c r="D6" s="90"/>
      <c r="E6" s="55" t="s">
        <v>5</v>
      </c>
      <c r="F6" s="7"/>
      <c r="G6" s="25"/>
      <c r="H6" s="36"/>
      <c r="I6" s="37"/>
      <c r="J6" s="14"/>
      <c r="K6" s="15" t="s">
        <v>34</v>
      </c>
    </row>
    <row r="7" spans="1:11" ht="24.95" customHeight="1">
      <c r="A7" s="87"/>
      <c r="B7" s="50">
        <v>28</v>
      </c>
      <c r="C7" s="79" t="s">
        <v>6</v>
      </c>
      <c r="D7" s="80"/>
      <c r="E7" s="30"/>
      <c r="F7" s="109"/>
      <c r="G7" s="51"/>
      <c r="H7" s="29"/>
      <c r="I7" s="26"/>
      <c r="J7" s="16"/>
      <c r="K7" s="10"/>
    </row>
    <row r="8" spans="1:11" ht="24.95" customHeight="1">
      <c r="A8" s="87"/>
      <c r="B8" s="50">
        <v>28</v>
      </c>
      <c r="C8" s="79" t="s">
        <v>7</v>
      </c>
      <c r="D8" s="80"/>
      <c r="E8" s="31"/>
      <c r="F8" s="110"/>
      <c r="G8" s="52"/>
      <c r="H8" s="29"/>
      <c r="I8" s="26"/>
      <c r="J8" s="16"/>
      <c r="K8" s="10"/>
    </row>
    <row r="9" spans="1:11" ht="24.95" customHeight="1">
      <c r="A9" s="87"/>
      <c r="B9" s="50">
        <v>28</v>
      </c>
      <c r="C9" s="79" t="s">
        <v>8</v>
      </c>
      <c r="D9" s="80"/>
      <c r="E9" s="31"/>
      <c r="F9" s="110"/>
      <c r="G9" s="52"/>
      <c r="H9" s="29"/>
      <c r="I9" s="26"/>
      <c r="J9" s="16"/>
      <c r="K9" s="10"/>
    </row>
    <row r="10" spans="1:11" ht="24.95" customHeight="1">
      <c r="A10" s="87"/>
      <c r="B10" s="50">
        <v>28</v>
      </c>
      <c r="C10" s="79" t="s">
        <v>9</v>
      </c>
      <c r="D10" s="80"/>
      <c r="E10" s="31"/>
      <c r="F10" s="110"/>
      <c r="G10" s="52"/>
      <c r="H10" s="29"/>
      <c r="I10" s="26"/>
      <c r="J10" s="16"/>
      <c r="K10" s="10"/>
    </row>
    <row r="11" spans="1:11" ht="24.95" customHeight="1" thickBot="1">
      <c r="A11" s="87"/>
      <c r="B11" s="50">
        <v>28</v>
      </c>
      <c r="C11" s="79" t="s">
        <v>10</v>
      </c>
      <c r="D11" s="80"/>
      <c r="E11" s="31"/>
      <c r="F11" s="110"/>
      <c r="G11" s="52"/>
      <c r="H11" s="29"/>
      <c r="I11" s="26"/>
      <c r="J11" s="16"/>
      <c r="K11" s="10"/>
    </row>
    <row r="12" spans="1:11" ht="24.95" customHeight="1">
      <c r="A12" s="87"/>
      <c r="B12" s="50">
        <v>28</v>
      </c>
      <c r="C12" s="79" t="s">
        <v>11</v>
      </c>
      <c r="D12" s="80"/>
      <c r="E12" s="31"/>
      <c r="F12" s="51"/>
      <c r="G12" s="53"/>
      <c r="H12" s="29"/>
      <c r="I12" s="26"/>
      <c r="J12" s="16"/>
      <c r="K12" s="10"/>
    </row>
    <row r="13" spans="1:11" ht="24.95" customHeight="1" thickBot="1">
      <c r="A13" s="87"/>
      <c r="B13" s="50">
        <v>28</v>
      </c>
      <c r="C13" s="79" t="s">
        <v>12</v>
      </c>
      <c r="D13" s="80"/>
      <c r="E13" s="31"/>
      <c r="F13" s="52"/>
      <c r="G13" s="60"/>
      <c r="H13" s="62"/>
      <c r="I13" s="63"/>
      <c r="J13" s="18"/>
      <c r="K13" s="10"/>
    </row>
    <row r="14" spans="1:11" ht="24.95" customHeight="1">
      <c r="A14" s="87"/>
      <c r="B14" s="50">
        <v>28</v>
      </c>
      <c r="C14" s="79" t="s">
        <v>13</v>
      </c>
      <c r="D14" s="80"/>
      <c r="E14" s="31"/>
      <c r="F14" s="52"/>
      <c r="G14" s="119"/>
      <c r="H14" s="62"/>
      <c r="I14" s="63"/>
      <c r="J14" s="18"/>
      <c r="K14" s="10"/>
    </row>
    <row r="15" spans="1:11" ht="24.95" customHeight="1" thickBot="1">
      <c r="A15" s="87"/>
      <c r="B15" s="50">
        <v>27</v>
      </c>
      <c r="C15" s="79" t="s">
        <v>14</v>
      </c>
      <c r="D15" s="80"/>
      <c r="E15" s="31"/>
      <c r="F15" s="52"/>
      <c r="G15" s="74"/>
      <c r="H15" s="62"/>
      <c r="I15" s="63"/>
      <c r="J15" s="18"/>
      <c r="K15" s="10"/>
    </row>
    <row r="16" spans="1:11" ht="24.95" customHeight="1" thickBot="1">
      <c r="A16" s="87"/>
      <c r="B16" s="50">
        <v>27</v>
      </c>
      <c r="C16" s="79" t="s">
        <v>15</v>
      </c>
      <c r="D16" s="80"/>
      <c r="E16" s="31"/>
      <c r="F16" s="57"/>
      <c r="G16" s="61"/>
      <c r="H16" s="62"/>
      <c r="I16" s="63"/>
      <c r="J16" s="18"/>
      <c r="K16" s="10"/>
    </row>
    <row r="17" spans="1:11" ht="24.95" customHeight="1">
      <c r="A17" s="87"/>
      <c r="B17" s="50">
        <v>27</v>
      </c>
      <c r="C17" s="79" t="s">
        <v>16</v>
      </c>
      <c r="D17" s="80"/>
      <c r="E17" s="31"/>
      <c r="F17" s="74"/>
      <c r="G17" s="52"/>
      <c r="H17" s="29"/>
      <c r="I17" s="26"/>
      <c r="J17" s="16"/>
      <c r="K17" s="10"/>
    </row>
    <row r="18" spans="1:11" ht="24.95" customHeight="1" thickBot="1">
      <c r="A18" s="87"/>
      <c r="B18" s="50">
        <v>27</v>
      </c>
      <c r="C18" s="79" t="s">
        <v>17</v>
      </c>
      <c r="D18" s="80"/>
      <c r="E18" s="32"/>
      <c r="F18" s="75"/>
      <c r="G18" s="56"/>
      <c r="H18" s="29"/>
      <c r="I18" s="26"/>
      <c r="J18" s="16"/>
      <c r="K18" s="10"/>
    </row>
    <row r="19" spans="1:11" ht="24.95" customHeight="1" thickBot="1">
      <c r="A19" s="88"/>
      <c r="B19" s="76" t="s">
        <v>18</v>
      </c>
      <c r="C19" s="77"/>
      <c r="D19" s="78"/>
      <c r="E19" s="33">
        <f>SUM(E7:E18)</f>
        <v>0</v>
      </c>
      <c r="F19" s="1">
        <f>SUM(F7:F18)</f>
        <v>0</v>
      </c>
      <c r="G19" s="33">
        <f>SUM(G7:G18)</f>
        <v>0</v>
      </c>
      <c r="H19" s="27"/>
      <c r="I19" s="28"/>
      <c r="J19" s="20"/>
      <c r="K19" s="21"/>
    </row>
    <row r="20" spans="1:11" ht="24.95" customHeight="1" thickBot="1">
      <c r="A20" t="s">
        <v>19</v>
      </c>
      <c r="E20" t="s">
        <v>27</v>
      </c>
      <c r="H20" s="17"/>
      <c r="I20" s="19"/>
      <c r="J20" s="22"/>
      <c r="K20" s="23"/>
    </row>
    <row r="21" spans="1:11" ht="24.95" customHeight="1">
      <c r="A21" t="s">
        <v>20</v>
      </c>
    </row>
    <row r="22" spans="1:11" ht="24.95" customHeight="1"/>
  </sheetData>
  <mergeCells count="31">
    <mergeCell ref="A1:B1"/>
    <mergeCell ref="C1:F1"/>
    <mergeCell ref="H1:I1"/>
    <mergeCell ref="A2:B2"/>
    <mergeCell ref="C2:H2"/>
    <mergeCell ref="A3:B3"/>
    <mergeCell ref="C3:F3"/>
    <mergeCell ref="A4:B4"/>
    <mergeCell ref="A5:B5"/>
    <mergeCell ref="A6:A19"/>
    <mergeCell ref="C6:D6"/>
    <mergeCell ref="C7:D7"/>
    <mergeCell ref="C13:D13"/>
    <mergeCell ref="C14:D14"/>
    <mergeCell ref="B19:D19"/>
    <mergeCell ref="C5:G5"/>
    <mergeCell ref="C17:D17"/>
    <mergeCell ref="F17:F18"/>
    <mergeCell ref="C18:D18"/>
    <mergeCell ref="F7:F11"/>
    <mergeCell ref="C8:D8"/>
    <mergeCell ref="C9:D9"/>
    <mergeCell ref="C10:D10"/>
    <mergeCell ref="C11:D11"/>
    <mergeCell ref="C12:D12"/>
    <mergeCell ref="H4:I4"/>
    <mergeCell ref="J4:K4"/>
    <mergeCell ref="C4:E4"/>
    <mergeCell ref="G14:G15"/>
    <mergeCell ref="C15:D15"/>
    <mergeCell ref="C16:D16"/>
  </mergeCells>
  <phoneticPr fontId="12"/>
  <dataValidations count="2">
    <dataValidation allowBlank="1" showInputMessage="1" showErrorMessage="1" prompt="季節別時間帯別　→　「昼間電力」_x000a_ウイークエンド　　→　「平日電力」" sqref="F6:G6"/>
    <dataValidation type="list" allowBlank="1" showInputMessage="1" showErrorMessage="1" sqref="J3">
      <formula1>"従量電灯Ｂ,従量電灯Ｃ"</formula1>
    </dataValidation>
  </dataValidations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低圧</vt:lpstr>
      <vt:lpstr>従量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橋本　宏昌</dc:creator>
  <cp:lastModifiedBy>hhashimoito</cp:lastModifiedBy>
  <cp:lastPrinted>2012-03-05T05:02:39Z</cp:lastPrinted>
  <dcterms:created xsi:type="dcterms:W3CDTF">2010-02-19T01:09:50Z</dcterms:created>
  <dcterms:modified xsi:type="dcterms:W3CDTF">2016-09-13T08:48:05Z</dcterms:modified>
</cp:coreProperties>
</file>