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ashimoito\"/>
    </mc:Choice>
  </mc:AlternateContent>
  <bookViews>
    <workbookView xWindow="0" yWindow="0" windowWidth="21570" windowHeight="10395"/>
  </bookViews>
  <sheets>
    <sheet name="標準" sheetId="3" r:id="rId1"/>
    <sheet name="季節別時間帯別" sheetId="4" r:id="rId2"/>
    <sheet name="休日高負荷" sheetId="5" r:id="rId3"/>
  </sheets>
  <calcPr calcId="152511" calcMode="manual"/>
</workbook>
</file>

<file path=xl/calcChain.xml><?xml version="1.0" encoding="utf-8"?>
<calcChain xmlns="http://schemas.openxmlformats.org/spreadsheetml/2006/main">
  <c r="J19" i="5" l="1"/>
  <c r="I19" i="5"/>
  <c r="G19" i="5"/>
  <c r="F19" i="5"/>
  <c r="E18" i="5"/>
  <c r="E17" i="5"/>
  <c r="E16" i="5"/>
  <c r="E15" i="5"/>
  <c r="E14" i="5"/>
  <c r="E13" i="5"/>
  <c r="E12" i="5"/>
  <c r="E11" i="5"/>
  <c r="E10" i="5"/>
  <c r="E9" i="5"/>
  <c r="E8" i="5"/>
  <c r="E7" i="5"/>
  <c r="E19" i="5" s="1"/>
  <c r="I20" i="5" s="1"/>
  <c r="I19" i="4"/>
  <c r="H19" i="4"/>
  <c r="G19" i="4"/>
  <c r="F19" i="4"/>
  <c r="E18" i="4"/>
  <c r="E17" i="4"/>
  <c r="E16" i="4"/>
  <c r="E15" i="4"/>
  <c r="E14" i="4"/>
  <c r="E13" i="4"/>
  <c r="E12" i="4"/>
  <c r="E11" i="4"/>
  <c r="E10" i="4"/>
  <c r="E9" i="4"/>
  <c r="E8" i="4"/>
  <c r="E7" i="4"/>
  <c r="E19" i="4" s="1"/>
  <c r="I20" i="4" s="1"/>
  <c r="F19" i="3"/>
  <c r="G19" i="3"/>
  <c r="E8" i="3"/>
  <c r="E9" i="3"/>
  <c r="E10" i="3"/>
  <c r="E11" i="3"/>
  <c r="E12" i="3"/>
  <c r="E13" i="3"/>
  <c r="E14" i="3"/>
  <c r="E15" i="3"/>
  <c r="E16" i="3"/>
  <c r="E17" i="3"/>
  <c r="E18" i="3"/>
  <c r="E7" i="3"/>
  <c r="E19" i="3"/>
  <c r="I20" i="3"/>
</calcChain>
</file>

<file path=xl/comments1.xml><?xml version="1.0" encoding="utf-8"?>
<comments xmlns="http://schemas.openxmlformats.org/spreadsheetml/2006/main">
  <authors>
    <author>橋本　宏昌</author>
    <author>hhashimoito</author>
  </authors>
  <commentList>
    <comment ref="A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ビルの名前など、実際の電気を使う場所の名称、屋号をお願いします。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電力会社と契約している法人、個人、団体</t>
        </r>
      </text>
    </commen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保安協会等のほかに、担当者名を入れて下さい。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お客様番号は
電力会社の店番
地区番号を入れた
１８桁となります。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種別を選択してください。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必須です。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継続割引、蓄熱調整割引などは、率も入れて下さい。
例）蓄熱割引　0.325
　　継続割引　1.5％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継続割引、長期割引は割引率を記入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■継続契約の割引金額</t>
        </r>
      </text>
    </commen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蓄熱割引額など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毎月の請求金額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特高の場合はご記入ください。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橋本　宏昌</author>
    <author>hhashimoito</author>
  </authors>
  <commentList>
    <comment ref="A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ビルの名前など、実際の電気を使う場所の名称、屋号をお願いします。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電力会社と契約している法人、個人、団体</t>
        </r>
      </text>
    </commen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保安協会等のほかに、担当者名を入れて下さい。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お客様番号は
電力会社の店番
地区番号を入れた
１８桁となります。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種別を選択してください。</t>
        </r>
      </text>
    </commen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必須です。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継続割引、蓄熱調整割引などは、率も入れて下さい。
例）蓄熱割引　0.325
　　継続割引　1.5％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継続割引、長期割引は割引率を記入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■継続契約の割引金額</t>
        </r>
      </text>
    </commen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蓄熱割引額など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毎月の請求金額</t>
        </r>
      </text>
    </comment>
    <comment ref="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特高の場合はご記入ください。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橋本　宏昌</author>
    <author>hhashimoito</author>
  </authors>
  <commentList>
    <comment ref="A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ビルの名前など、実際の電気を使う場所の名称、屋号をお願いします。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電力会社と契約している法人、個人、団体</t>
        </r>
      </text>
    </commen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保安協会等のほかに、担当者名を入れて下さい。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お客様番号は
電力会社の店番
地区番号を入れた
１８桁となります。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種別を選択してください。</t>
        </r>
      </text>
    </commen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必須です。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継続割引、蓄熱調整割引などは、率も入れて下さい。
例）蓄熱割引　0.325
　　継続割引　1.5％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継続割引、長期割引は割引率を記入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■継続契約の割引金額</t>
        </r>
      </text>
    </commen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蓄熱割引額など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毎月の請求金額</t>
        </r>
      </text>
    </comment>
    <comment ref="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特高の場合はご記入ください。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<sst xmlns="http://schemas.openxmlformats.org/spreadsheetml/2006/main" count="130" uniqueCount="79">
  <si>
    <t>　契　約　電　力</t>
  </si>
  <si>
    <t>ＫＷ</t>
    <phoneticPr fontId="3"/>
  </si>
  <si>
    <t>契約種別</t>
    <phoneticPr fontId="3"/>
  </si>
  <si>
    <t>年</t>
  </si>
  <si>
    <t>月</t>
    <rPh sb="0" eb="1">
      <t>ツキ</t>
    </rPh>
    <phoneticPr fontId="3"/>
  </si>
  <si>
    <t>使用電力量</t>
  </si>
  <si>
    <t>/　１月</t>
    <rPh sb="3" eb="4">
      <t>ツキ</t>
    </rPh>
    <phoneticPr fontId="3"/>
  </si>
  <si>
    <t>/　２月</t>
    <rPh sb="3" eb="4">
      <t>ツキ</t>
    </rPh>
    <phoneticPr fontId="3"/>
  </si>
  <si>
    <t>/　３月</t>
    <rPh sb="3" eb="4">
      <t>ツキ</t>
    </rPh>
    <phoneticPr fontId="3"/>
  </si>
  <si>
    <t>/　４月</t>
    <rPh sb="3" eb="4">
      <t>ツキ</t>
    </rPh>
    <phoneticPr fontId="3"/>
  </si>
  <si>
    <t>/　５月</t>
    <rPh sb="3" eb="4">
      <t>ツキ</t>
    </rPh>
    <phoneticPr fontId="3"/>
  </si>
  <si>
    <t>/　６月</t>
    <rPh sb="3" eb="4">
      <t>ツキ</t>
    </rPh>
    <phoneticPr fontId="3"/>
  </si>
  <si>
    <t>/　７月</t>
    <rPh sb="3" eb="4">
      <t>ツキ</t>
    </rPh>
    <phoneticPr fontId="3"/>
  </si>
  <si>
    <t>/　８月</t>
    <rPh sb="3" eb="4">
      <t>ツキ</t>
    </rPh>
    <phoneticPr fontId="3"/>
  </si>
  <si>
    <t>/　９月</t>
    <rPh sb="3" eb="4">
      <t>ツキ</t>
    </rPh>
    <phoneticPr fontId="3"/>
  </si>
  <si>
    <t>/１０月</t>
    <rPh sb="3" eb="4">
      <t>ツキ</t>
    </rPh>
    <phoneticPr fontId="3"/>
  </si>
  <si>
    <t>/１１月</t>
    <rPh sb="3" eb="4">
      <t>ツキ</t>
    </rPh>
    <phoneticPr fontId="3"/>
  </si>
  <si>
    <t>/１２月</t>
    <rPh sb="3" eb="4">
      <t>ツキ</t>
    </rPh>
    <phoneticPr fontId="3"/>
  </si>
  <si>
    <t>合計</t>
    <rPh sb="0" eb="2">
      <t>ゴウケイ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</si>
  <si>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</si>
  <si>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契約種別が、季節別時間帯別の場合は、昼間、ピーク、夜間　ごとに休日高負荷、ウィークエンドの場合は平日、休日欄に記入して下さい。</t>
    <rPh sb="0" eb="2">
      <t>ケイヤク</t>
    </rPh>
    <rPh sb="2" eb="4">
      <t>シュベツ</t>
    </rPh>
    <rPh sb="6" eb="8">
      <t>キセツ</t>
    </rPh>
    <rPh sb="8" eb="9">
      <t>ベツ</t>
    </rPh>
    <rPh sb="9" eb="12">
      <t>ジカンタイ</t>
    </rPh>
    <rPh sb="12" eb="13">
      <t>ベツ</t>
    </rPh>
    <rPh sb="14" eb="16">
      <t>バアイ</t>
    </rPh>
    <rPh sb="18" eb="20">
      <t>チュウカン</t>
    </rPh>
    <rPh sb="25" eb="27">
      <t>ヤカン</t>
    </rPh>
    <phoneticPr fontId="2"/>
  </si>
  <si>
    <t>電気主任技術者</t>
    <rPh sb="0" eb="2">
      <t>デンキ</t>
    </rPh>
    <rPh sb="2" eb="4">
      <t>シュニン</t>
    </rPh>
    <rPh sb="4" eb="7">
      <t>ギジュツシャ</t>
    </rPh>
    <phoneticPr fontId="2"/>
  </si>
  <si>
    <t>今の電力会社</t>
    <rPh sb="0" eb="1">
      <t>イマ</t>
    </rPh>
    <rPh sb="2" eb="4">
      <t>デンリョク</t>
    </rPh>
    <rPh sb="4" eb="6">
      <t>ガイシャ</t>
    </rPh>
    <phoneticPr fontId="2"/>
  </si>
  <si>
    <t>お客様番号</t>
    <rPh sb="1" eb="3">
      <t>キャクサマ</t>
    </rPh>
    <rPh sb="3" eb="5">
      <t>バンゴウ</t>
    </rPh>
    <phoneticPr fontId="2"/>
  </si>
  <si>
    <t>業種</t>
    <rPh sb="0" eb="2">
      <t>ギョウシュ</t>
    </rPh>
    <phoneticPr fontId="2"/>
  </si>
  <si>
    <t>その他季</t>
    <rPh sb="2" eb="3">
      <t>タ</t>
    </rPh>
    <rPh sb="3" eb="4">
      <t>キ</t>
    </rPh>
    <phoneticPr fontId="3"/>
  </si>
  <si>
    <t>夏季</t>
    <rPh sb="0" eb="2">
      <t>カキ</t>
    </rPh>
    <phoneticPr fontId="3"/>
  </si>
  <si>
    <t>◎需要場所名</t>
    <rPh sb="1" eb="3">
      <t>ジュヨウ</t>
    </rPh>
    <rPh sb="3" eb="5">
      <t>バショ</t>
    </rPh>
    <rPh sb="5" eb="6">
      <t>メイ</t>
    </rPh>
    <phoneticPr fontId="2"/>
  </si>
  <si>
    <t>◎お客様名</t>
    <rPh sb="2" eb="4">
      <t>キャクサマ</t>
    </rPh>
    <rPh sb="4" eb="5">
      <t>メイ</t>
    </rPh>
    <phoneticPr fontId="2"/>
  </si>
  <si>
    <r>
      <t>◎</t>
    </r>
    <r>
      <rPr>
        <sz val="10"/>
        <color indexed="8"/>
        <rFont val="ＭＳ Ｐゴシック"/>
        <family val="3"/>
        <charset val="128"/>
      </rPr>
      <t>需要場所の住所</t>
    </r>
    <rPh sb="1" eb="3">
      <t>ジュヨウ</t>
    </rPh>
    <rPh sb="3" eb="5">
      <t>バショ</t>
    </rPh>
    <rPh sb="6" eb="8">
      <t>ジュウショ</t>
    </rPh>
    <phoneticPr fontId="2"/>
  </si>
  <si>
    <t>◎印は、特に重要です。</t>
    <rPh sb="1" eb="2">
      <t>シルシ</t>
    </rPh>
    <rPh sb="4" eb="5">
      <t>トク</t>
    </rPh>
    <rPh sb="6" eb="8">
      <t>ジュウヨウ</t>
    </rPh>
    <phoneticPr fontId="10"/>
  </si>
  <si>
    <t>継続契約割引・ 長期評価割引・電化厨房・オール電化・蓄熱契約等付帯契約があれば記入</t>
    <rPh sb="0" eb="2">
      <t>ケイゾク</t>
    </rPh>
    <rPh sb="2" eb="4">
      <t>ケイヤク</t>
    </rPh>
    <rPh sb="4" eb="6">
      <t>ワリビキ</t>
    </rPh>
    <rPh sb="8" eb="10">
      <t>チョウキ</t>
    </rPh>
    <rPh sb="10" eb="12">
      <t>ヒョウカ</t>
    </rPh>
    <rPh sb="12" eb="14">
      <t>ワリビキ</t>
    </rPh>
    <rPh sb="15" eb="17">
      <t>デンカ</t>
    </rPh>
    <rPh sb="17" eb="19">
      <t>チュウボウ</t>
    </rPh>
    <rPh sb="23" eb="25">
      <t>デンカ</t>
    </rPh>
    <rPh sb="26" eb="28">
      <t>チクネツ</t>
    </rPh>
    <rPh sb="28" eb="31">
      <t>ケイヤクトウ</t>
    </rPh>
    <rPh sb="31" eb="33">
      <t>フタイ</t>
    </rPh>
    <rPh sb="33" eb="35">
      <t>ケイヤク</t>
    </rPh>
    <rPh sb="39" eb="41">
      <t>キニュウ</t>
    </rPh>
    <phoneticPr fontId="3"/>
  </si>
  <si>
    <t>力率　　　　　　％</t>
    <rPh sb="0" eb="1">
      <t>チカラ</t>
    </rPh>
    <rPh sb="1" eb="2">
      <t>リツ</t>
    </rPh>
    <phoneticPr fontId="3"/>
  </si>
  <si>
    <t>割引率</t>
    <rPh sb="0" eb="2">
      <t>ワリビキ</t>
    </rPh>
    <rPh sb="2" eb="3">
      <t>リツ</t>
    </rPh>
    <phoneticPr fontId="10"/>
  </si>
  <si>
    <t>自家発電補給契約</t>
    <rPh sb="0" eb="2">
      <t>ジカ</t>
    </rPh>
    <rPh sb="2" eb="3">
      <t>ハツ</t>
    </rPh>
    <rPh sb="3" eb="4">
      <t>デン</t>
    </rPh>
    <rPh sb="4" eb="6">
      <t>ホキュウ</t>
    </rPh>
    <rPh sb="6" eb="8">
      <t>ケイヤク</t>
    </rPh>
    <phoneticPr fontId="3"/>
  </si>
  <si>
    <t>請求金額</t>
    <rPh sb="0" eb="2">
      <t>セイキュウ</t>
    </rPh>
    <rPh sb="2" eb="4">
      <t>キンガク</t>
    </rPh>
    <phoneticPr fontId="2"/>
  </si>
  <si>
    <t>負荷率</t>
    <rPh sb="0" eb="2">
      <t>フカ</t>
    </rPh>
    <rPh sb="2" eb="3">
      <t>リツ</t>
    </rPh>
    <phoneticPr fontId="10"/>
  </si>
  <si>
    <t>（kw)</t>
    <phoneticPr fontId="3"/>
  </si>
  <si>
    <t>供給電圧</t>
    <rPh sb="0" eb="2">
      <t>キョウキュウ</t>
    </rPh>
    <rPh sb="2" eb="4">
      <t>デンアツ</t>
    </rPh>
    <phoneticPr fontId="10"/>
  </si>
  <si>
    <t>kv</t>
    <phoneticPr fontId="10"/>
  </si>
  <si>
    <t>継続割引額</t>
    <rPh sb="0" eb="2">
      <t>ケイゾク</t>
    </rPh>
    <rPh sb="2" eb="5">
      <t>ワリビキガク</t>
    </rPh>
    <phoneticPr fontId="2"/>
  </si>
  <si>
    <t>付帯割引額</t>
    <rPh sb="0" eb="2">
      <t>フタイ</t>
    </rPh>
    <rPh sb="2" eb="4">
      <t>ワリビキ</t>
    </rPh>
    <rPh sb="4" eb="5">
      <t>ガク</t>
    </rPh>
    <phoneticPr fontId="2"/>
  </si>
  <si>
    <t>契約種別</t>
    <phoneticPr fontId="2"/>
  </si>
  <si>
    <t>　契　約　電　力</t>
    <phoneticPr fontId="2"/>
  </si>
  <si>
    <t>(kw)</t>
    <phoneticPr fontId="2"/>
  </si>
  <si>
    <t>力率　　　　　％</t>
    <rPh sb="0" eb="1">
      <t>チカラ</t>
    </rPh>
    <rPh sb="1" eb="2">
      <t>リツ</t>
    </rPh>
    <phoneticPr fontId="2"/>
  </si>
  <si>
    <t>自家発電補給契約</t>
    <rPh sb="0" eb="2">
      <t>ジカ</t>
    </rPh>
    <rPh sb="2" eb="4">
      <t>ハツデン</t>
    </rPh>
    <rPh sb="4" eb="6">
      <t>ホキュウ</t>
    </rPh>
    <rPh sb="6" eb="8">
      <t>ケイヤク</t>
    </rPh>
    <phoneticPr fontId="2"/>
  </si>
  <si>
    <t>継続契約割引・ 長期評価割引・電化厨房・オール電化・蓄熱契約等付帯契約があれば記入</t>
    <rPh sb="0" eb="2">
      <t>ケイゾク</t>
    </rPh>
    <rPh sb="2" eb="4">
      <t>ケイヤク</t>
    </rPh>
    <rPh sb="4" eb="6">
      <t>ワリビキ</t>
    </rPh>
    <rPh sb="8" eb="10">
      <t>チョウキ</t>
    </rPh>
    <rPh sb="10" eb="12">
      <t>ヒョウカ</t>
    </rPh>
    <rPh sb="12" eb="14">
      <t>ワリビキ</t>
    </rPh>
    <rPh sb="15" eb="17">
      <t>デンカ</t>
    </rPh>
    <rPh sb="17" eb="19">
      <t>チュウボウ</t>
    </rPh>
    <rPh sb="23" eb="25">
      <t>デンカ</t>
    </rPh>
    <rPh sb="26" eb="28">
      <t>チクネツ</t>
    </rPh>
    <rPh sb="28" eb="31">
      <t>ケイヤクトウ</t>
    </rPh>
    <rPh sb="31" eb="33">
      <t>フタイ</t>
    </rPh>
    <rPh sb="33" eb="35">
      <t>ケイヤク</t>
    </rPh>
    <rPh sb="39" eb="41">
      <t>キニュウ</t>
    </rPh>
    <phoneticPr fontId="2"/>
  </si>
  <si>
    <t>割引率</t>
    <rPh sb="0" eb="2">
      <t>ワリビキ</t>
    </rPh>
    <rPh sb="2" eb="3">
      <t>リツ</t>
    </rPh>
    <phoneticPr fontId="2"/>
  </si>
  <si>
    <t>月</t>
    <rPh sb="0" eb="1">
      <t>ツキ</t>
    </rPh>
    <phoneticPr fontId="2"/>
  </si>
  <si>
    <t>ピーク時</t>
    <rPh sb="3" eb="4">
      <t>ジ</t>
    </rPh>
    <phoneticPr fontId="2"/>
  </si>
  <si>
    <t>夏季昼間</t>
    <rPh sb="0" eb="2">
      <t>カキ</t>
    </rPh>
    <rPh sb="2" eb="4">
      <t>ヒルマ</t>
    </rPh>
    <phoneticPr fontId="2"/>
  </si>
  <si>
    <t>他季昼間</t>
    <rPh sb="0" eb="1">
      <t>タ</t>
    </rPh>
    <rPh sb="1" eb="2">
      <t>キ</t>
    </rPh>
    <rPh sb="2" eb="4">
      <t>ヒルマ</t>
    </rPh>
    <phoneticPr fontId="2"/>
  </si>
  <si>
    <t>夜間</t>
    <rPh sb="0" eb="2">
      <t>ヤカン</t>
    </rPh>
    <phoneticPr fontId="2"/>
  </si>
  <si>
    <t>/　１月</t>
    <rPh sb="3" eb="4">
      <t>ツキ</t>
    </rPh>
    <phoneticPr fontId="2"/>
  </si>
  <si>
    <t>/　２月</t>
    <rPh sb="3" eb="4">
      <t>ツキ</t>
    </rPh>
    <phoneticPr fontId="2"/>
  </si>
  <si>
    <t>/　３月</t>
    <rPh sb="3" eb="4">
      <t>ツキ</t>
    </rPh>
    <phoneticPr fontId="2"/>
  </si>
  <si>
    <t>/　４月</t>
    <rPh sb="3" eb="4">
      <t>ツキ</t>
    </rPh>
    <phoneticPr fontId="2"/>
  </si>
  <si>
    <t>/　５月</t>
    <rPh sb="3" eb="4">
      <t>ツキ</t>
    </rPh>
    <phoneticPr fontId="2"/>
  </si>
  <si>
    <t>/　６月</t>
    <rPh sb="3" eb="4">
      <t>ツキ</t>
    </rPh>
    <phoneticPr fontId="2"/>
  </si>
  <si>
    <t>/　７月</t>
    <rPh sb="3" eb="4">
      <t>ツキ</t>
    </rPh>
    <phoneticPr fontId="2"/>
  </si>
  <si>
    <t>/　８月</t>
    <rPh sb="3" eb="4">
      <t>ツキ</t>
    </rPh>
    <phoneticPr fontId="2"/>
  </si>
  <si>
    <t>/　９月</t>
    <rPh sb="3" eb="4">
      <t>ツキ</t>
    </rPh>
    <phoneticPr fontId="2"/>
  </si>
  <si>
    <t>/１０月</t>
    <rPh sb="3" eb="4">
      <t>ツキ</t>
    </rPh>
    <phoneticPr fontId="2"/>
  </si>
  <si>
    <t>/１１月</t>
    <rPh sb="3" eb="4">
      <t>ツキ</t>
    </rPh>
    <phoneticPr fontId="2"/>
  </si>
  <si>
    <t>/１２月</t>
    <rPh sb="3" eb="4">
      <t>ツキ</t>
    </rPh>
    <phoneticPr fontId="2"/>
  </si>
  <si>
    <t>合計</t>
    <rPh sb="0" eb="2">
      <t>ゴウケイ</t>
    </rPh>
    <phoneticPr fontId="2"/>
  </si>
  <si>
    <t>◎印は、特に重要です。</t>
    <rPh sb="1" eb="2">
      <t>シルシ</t>
    </rPh>
    <rPh sb="4" eb="5">
      <t>トク</t>
    </rPh>
    <rPh sb="6" eb="8">
      <t>ジュウヨウ</t>
    </rPh>
    <phoneticPr fontId="2"/>
  </si>
  <si>
    <t>負荷率</t>
    <rPh sb="0" eb="2">
      <t>フカ</t>
    </rPh>
    <rPh sb="2" eb="3">
      <t>リツ</t>
    </rPh>
    <phoneticPr fontId="2"/>
  </si>
  <si>
    <t>供給電圧</t>
    <rPh sb="0" eb="2">
      <t>キョウキュウ</t>
    </rPh>
    <rPh sb="2" eb="4">
      <t>デンアツ</t>
    </rPh>
    <phoneticPr fontId="2"/>
  </si>
  <si>
    <t>契約種別</t>
    <phoneticPr fontId="2"/>
  </si>
  <si>
    <t>(kw)</t>
    <phoneticPr fontId="2"/>
  </si>
  <si>
    <t>力率　　　　　　％</t>
    <rPh sb="0" eb="1">
      <t>チカラ</t>
    </rPh>
    <rPh sb="1" eb="2">
      <t>リツ</t>
    </rPh>
    <phoneticPr fontId="2"/>
  </si>
  <si>
    <t>ＫＷ</t>
    <phoneticPr fontId="2"/>
  </si>
  <si>
    <t>夏季・平日</t>
    <rPh sb="0" eb="2">
      <t>カキ</t>
    </rPh>
    <rPh sb="3" eb="5">
      <t>ヘイジツ</t>
    </rPh>
    <phoneticPr fontId="2"/>
  </si>
  <si>
    <t>夏季・休日</t>
    <rPh sb="0" eb="2">
      <t>カキ</t>
    </rPh>
    <rPh sb="3" eb="5">
      <t>キュウジツ</t>
    </rPh>
    <phoneticPr fontId="2"/>
  </si>
  <si>
    <t>他季・平日</t>
    <rPh sb="0" eb="1">
      <t>タ</t>
    </rPh>
    <rPh sb="1" eb="2">
      <t>キ</t>
    </rPh>
    <rPh sb="3" eb="5">
      <t>ヘイジツ</t>
    </rPh>
    <phoneticPr fontId="2"/>
  </si>
  <si>
    <t>その他季・休日</t>
    <rPh sb="2" eb="3">
      <t>タ</t>
    </rPh>
    <rPh sb="3" eb="4">
      <t>キ</t>
    </rPh>
    <rPh sb="5" eb="7">
      <t>キュウジツ</t>
    </rPh>
    <phoneticPr fontId="2"/>
  </si>
  <si>
    <t>基本料金単価</t>
    <rPh sb="0" eb="2">
      <t>キホン</t>
    </rPh>
    <rPh sb="2" eb="4">
      <t>リョウキン</t>
    </rPh>
    <rPh sb="4" eb="6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</si>
</sst>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0.0%"/>
  </numFmts>
  <fonts count="14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 diagonalDown="1">
      <left style="thin">
        <color indexed="8"/>
      </left>
      <right/>
      <top/>
      <bottom/>
      <diagonal style="thin">
        <color indexed="8"/>
      </diagonal>
    </border>
    <border diagonalUp="1" diagonalDown="1">
      <left/>
      <right/>
      <top/>
      <bottom/>
      <diagonal style="thin">
        <color indexed="8"/>
      </diagonal>
    </border>
    <border diagonalUp="1" diagonalDown="1">
      <left style="thin">
        <color indexed="8"/>
      </left>
      <right/>
      <top/>
      <bottom style="medium">
        <color indexed="8"/>
      </bottom>
      <diagonal style="thin">
        <color indexed="8"/>
      </diagonal>
    </border>
    <border diagonalUp="1" diagonalDown="1">
      <left/>
      <right/>
      <top/>
      <bottom style="medium">
        <color indexed="8"/>
      </bottom>
      <diagonal style="thin">
        <color indexed="8"/>
      </diagonal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8"/>
      </left>
      <right style="thin">
        <color indexed="8"/>
      </right>
      <top style="medium">
        <color rgb="FFFF0000"/>
      </top>
      <bottom style="thin">
        <color indexed="8"/>
      </bottom>
      <diagonal/>
    </border>
    <border>
      <left style="thin">
        <color indexed="8"/>
      </left>
      <right/>
      <top style="medium">
        <color rgb="FFFF0000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 diagonalUp="1" diagonalDown="1">
      <left style="thin">
        <color indexed="8"/>
      </left>
      <right/>
      <top style="medium">
        <color rgb="FFFF0000"/>
      </top>
      <bottom/>
      <diagonal style="thin">
        <color indexed="8"/>
      </diagonal>
    </border>
    <border diagonalUp="1" diagonalDown="1">
      <left/>
      <right/>
      <top style="medium">
        <color rgb="FFFF0000"/>
      </top>
      <bottom/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rgb="FFFF000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0" fontId="0" fillId="0" borderId="2" xfId="0" applyFill="1" applyBorder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1" fillId="0" borderId="1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0" borderId="36" xfId="0" applyNumberFormat="1" applyFont="1" applyFill="1" applyBorder="1" applyAlignment="1">
      <alignment vertical="center"/>
    </xf>
    <xf numFmtId="0" fontId="1" fillId="0" borderId="37" xfId="0" applyNumberFormat="1" applyFont="1" applyFill="1" applyBorder="1" applyAlignment="1">
      <alignment vertical="center"/>
    </xf>
    <xf numFmtId="0" fontId="1" fillId="0" borderId="38" xfId="0" applyNumberFormat="1" applyFont="1" applyFill="1" applyBorder="1" applyAlignment="1">
      <alignment horizontal="left" vertical="center"/>
    </xf>
    <xf numFmtId="0" fontId="1" fillId="2" borderId="39" xfId="0" applyNumberFormat="1" applyFont="1" applyFill="1" applyBorder="1" applyAlignment="1">
      <alignment horizontal="center" vertical="center"/>
    </xf>
    <xf numFmtId="0" fontId="1" fillId="2" borderId="40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3" xfId="0" applyNumberFormat="1" applyFont="1" applyFill="1" applyBorder="1" applyAlignment="1">
      <alignment vertical="center"/>
    </xf>
    <xf numFmtId="0" fontId="1" fillId="0" borderId="18" xfId="0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/>
    </xf>
    <xf numFmtId="0" fontId="0" fillId="2" borderId="41" xfId="0" applyFill="1" applyBorder="1">
      <alignment vertical="center"/>
    </xf>
    <xf numFmtId="0" fontId="0" fillId="0" borderId="41" xfId="0" applyBorder="1">
      <alignment vertical="center"/>
    </xf>
    <xf numFmtId="0" fontId="0" fillId="2" borderId="8" xfId="0" applyFill="1" applyBorder="1">
      <alignment vertical="center"/>
    </xf>
    <xf numFmtId="0" fontId="1" fillId="3" borderId="9" xfId="0" applyNumberFormat="1" applyFont="1" applyFill="1" applyBorder="1" applyAlignment="1">
      <alignment horizontal="left" vertical="center"/>
    </xf>
    <xf numFmtId="0" fontId="1" fillId="0" borderId="41" xfId="0" applyNumberFormat="1" applyFont="1" applyFill="1" applyBorder="1" applyAlignment="1">
      <alignment horizontal="left" vertical="center"/>
    </xf>
    <xf numFmtId="176" fontId="4" fillId="4" borderId="20" xfId="1" applyNumberFormat="1" applyFont="1" applyFill="1" applyBorder="1" applyAlignment="1" applyProtection="1">
      <alignment vertical="center" shrinkToFit="1"/>
      <protection locked="0"/>
    </xf>
    <xf numFmtId="0" fontId="1" fillId="0" borderId="52" xfId="0" applyNumberFormat="1" applyFont="1" applyFill="1" applyBorder="1" applyAlignment="1">
      <alignment horizontal="center" vertical="center"/>
    </xf>
    <xf numFmtId="0" fontId="1" fillId="2" borderId="5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177" fontId="5" fillId="0" borderId="21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55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54" xfId="0" applyNumberFormat="1" applyFont="1" applyFill="1" applyBorder="1" applyAlignment="1">
      <alignment horizontal="right" vertical="center"/>
    </xf>
    <xf numFmtId="176" fontId="4" fillId="5" borderId="20" xfId="1" applyNumberFormat="1" applyFont="1" applyFill="1" applyBorder="1" applyAlignment="1" applyProtection="1">
      <alignment vertical="center" shrinkToFit="1"/>
      <protection locked="0"/>
    </xf>
    <xf numFmtId="176" fontId="4" fillId="5" borderId="4" xfId="0" applyNumberFormat="1" applyFont="1" applyFill="1" applyBorder="1" applyAlignment="1">
      <alignment horizontal="right" vertical="center"/>
    </xf>
    <xf numFmtId="176" fontId="0" fillId="5" borderId="20" xfId="0" applyNumberFormat="1" applyFill="1" applyBorder="1" applyAlignment="1" applyProtection="1">
      <alignment vertical="center"/>
      <protection locked="0"/>
    </xf>
    <xf numFmtId="0" fontId="0" fillId="2" borderId="35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" fillId="0" borderId="45" xfId="0" applyNumberFormat="1" applyFont="1" applyFill="1" applyBorder="1" applyAlignment="1">
      <alignment horizontal="center" vertical="center"/>
    </xf>
    <xf numFmtId="0" fontId="1" fillId="0" borderId="46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0" fontId="1" fillId="0" borderId="31" xfId="0" applyNumberFormat="1" applyFont="1" applyFill="1" applyBorder="1" applyAlignment="1">
      <alignment horizontal="center" vertical="center"/>
    </xf>
    <xf numFmtId="0" fontId="1" fillId="0" borderId="32" xfId="0" applyNumberFormat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" fillId="3" borderId="24" xfId="0" applyNumberFormat="1" applyFont="1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1" fillId="0" borderId="24" xfId="0" applyNumberFormat="1" applyFont="1" applyFill="1" applyBorder="1" applyAlignment="1">
      <alignment horizontal="left" vertical="center"/>
    </xf>
    <xf numFmtId="0" fontId="1" fillId="0" borderId="18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42" xfId="0" applyNumberFormat="1" applyFont="1" applyFill="1" applyBorder="1" applyAlignment="1">
      <alignment horizontal="right" vertical="center"/>
    </xf>
    <xf numFmtId="0" fontId="1" fillId="3" borderId="43" xfId="0" applyNumberFormat="1" applyFont="1" applyFill="1" applyBorder="1" applyAlignment="1">
      <alignment horizontal="left" vertical="center"/>
    </xf>
    <xf numFmtId="0" fontId="1" fillId="3" borderId="37" xfId="0" applyNumberFormat="1" applyFont="1" applyFill="1" applyBorder="1" applyAlignment="1">
      <alignment horizontal="left" vertical="center"/>
    </xf>
    <xf numFmtId="0" fontId="1" fillId="3" borderId="44" xfId="0" applyNumberFormat="1" applyFont="1" applyFill="1" applyBorder="1" applyAlignment="1">
      <alignment horizontal="left" vertical="center"/>
    </xf>
    <xf numFmtId="0" fontId="1" fillId="3" borderId="19" xfId="0" applyNumberFormat="1" applyFont="1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7" xfId="0" applyNumberFormat="1" applyFont="1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1" fillId="0" borderId="49" xfId="0" applyNumberFormat="1" applyFont="1" applyFill="1" applyBorder="1" applyAlignment="1">
      <alignment horizontal="right" vertical="center"/>
    </xf>
    <xf numFmtId="0" fontId="1" fillId="3" borderId="50" xfId="0" applyNumberFormat="1" applyFont="1" applyFill="1" applyBorder="1" applyAlignment="1">
      <alignment horizontal="left" vertical="center"/>
    </xf>
    <xf numFmtId="0" fontId="1" fillId="3" borderId="5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28575</xdr:rowOff>
    </xdr:from>
    <xdr:to>
      <xdr:col>1</xdr:col>
      <xdr:colOff>0</xdr:colOff>
      <xdr:row>17</xdr:row>
      <xdr:rowOff>190500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675" y="1743075"/>
          <a:ext cx="314325" cy="393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月別電力使用量内訳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28575</xdr:rowOff>
    </xdr:from>
    <xdr:to>
      <xdr:col>1</xdr:col>
      <xdr:colOff>0</xdr:colOff>
      <xdr:row>17</xdr:row>
      <xdr:rowOff>190500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675" y="1743075"/>
          <a:ext cx="314325" cy="393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月別電力使用量内訳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28575</xdr:rowOff>
    </xdr:from>
    <xdr:to>
      <xdr:col>1</xdr:col>
      <xdr:colOff>0</xdr:colOff>
      <xdr:row>17</xdr:row>
      <xdr:rowOff>190500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675" y="1743075"/>
          <a:ext cx="314325" cy="393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月別電力使用量内訳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H6" sqref="H6:I19"/>
    </sheetView>
  </sheetViews>
  <sheetFormatPr defaultRowHeight="13.5"/>
  <cols>
    <col min="1" max="1" width="5" customWidth="1"/>
    <col min="2" max="2" width="9.75" customWidth="1"/>
    <col min="3" max="3" width="6.25" customWidth="1"/>
    <col min="4" max="4" width="0.25" hidden="1" customWidth="1"/>
    <col min="5" max="5" width="13.875" customWidth="1"/>
    <col min="6" max="9" width="15.625" customWidth="1"/>
    <col min="10" max="12" width="13.375" customWidth="1"/>
  </cols>
  <sheetData>
    <row r="1" spans="1:12" ht="28.5" customHeight="1">
      <c r="A1" s="54" t="s">
        <v>27</v>
      </c>
      <c r="B1" s="55"/>
      <c r="C1" s="67"/>
      <c r="D1" s="75"/>
      <c r="E1" s="75"/>
      <c r="F1" s="76"/>
      <c r="G1" s="10" t="s">
        <v>28</v>
      </c>
      <c r="H1" s="56"/>
      <c r="I1" s="57"/>
      <c r="J1" s="35" t="s">
        <v>22</v>
      </c>
      <c r="K1" s="67"/>
      <c r="L1" s="68"/>
    </row>
    <row r="2" spans="1:12" ht="28.5" customHeight="1">
      <c r="A2" s="58" t="s">
        <v>29</v>
      </c>
      <c r="B2" s="59"/>
      <c r="C2" s="60"/>
      <c r="D2" s="61"/>
      <c r="E2" s="61"/>
      <c r="F2" s="61"/>
      <c r="G2" s="61"/>
      <c r="H2" s="62"/>
      <c r="I2" s="2" t="s">
        <v>21</v>
      </c>
      <c r="J2" s="2"/>
      <c r="K2" s="15"/>
      <c r="L2" s="3"/>
    </row>
    <row r="3" spans="1:12" ht="28.5" customHeight="1" thickBot="1">
      <c r="A3" s="63" t="s">
        <v>23</v>
      </c>
      <c r="B3" s="62"/>
      <c r="C3" s="60"/>
      <c r="D3" s="61"/>
      <c r="E3" s="61"/>
      <c r="F3" s="61"/>
      <c r="G3" s="61"/>
      <c r="H3" s="62"/>
      <c r="I3" s="36" t="s">
        <v>2</v>
      </c>
      <c r="J3" s="77"/>
      <c r="K3" s="78"/>
      <c r="L3" s="79"/>
    </row>
    <row r="4" spans="1:12" ht="24.95" customHeight="1" thickBot="1">
      <c r="A4" s="83" t="s">
        <v>0</v>
      </c>
      <c r="B4" s="84"/>
      <c r="C4" s="26" t="s">
        <v>37</v>
      </c>
      <c r="D4" s="28"/>
      <c r="E4" s="29">
        <v>780</v>
      </c>
      <c r="F4" s="11" t="s">
        <v>32</v>
      </c>
      <c r="G4" s="18" t="s">
        <v>24</v>
      </c>
      <c r="H4" s="12"/>
      <c r="I4" s="36" t="s">
        <v>78</v>
      </c>
      <c r="J4" s="37"/>
      <c r="K4" s="16"/>
      <c r="L4" s="13"/>
    </row>
    <row r="5" spans="1:12" ht="24.95" customHeight="1" thickBot="1">
      <c r="A5" s="85" t="s">
        <v>34</v>
      </c>
      <c r="B5" s="86"/>
      <c r="C5" s="87" t="s">
        <v>1</v>
      </c>
      <c r="D5" s="88"/>
      <c r="E5" s="89"/>
      <c r="F5" s="90" t="s">
        <v>31</v>
      </c>
      <c r="G5" s="91"/>
      <c r="H5" s="91"/>
      <c r="I5" s="92"/>
      <c r="J5" s="20"/>
      <c r="K5" s="21"/>
      <c r="L5" s="22" t="s">
        <v>33</v>
      </c>
    </row>
    <row r="6" spans="1:12" ht="24.95" customHeight="1">
      <c r="A6" s="93"/>
      <c r="B6" s="4" t="s">
        <v>3</v>
      </c>
      <c r="C6" s="64" t="s">
        <v>4</v>
      </c>
      <c r="D6" s="62"/>
      <c r="E6" s="4" t="s">
        <v>5</v>
      </c>
      <c r="F6" s="14" t="s">
        <v>26</v>
      </c>
      <c r="G6" s="14" t="s">
        <v>25</v>
      </c>
      <c r="H6" s="69"/>
      <c r="I6" s="70"/>
      <c r="J6" s="23" t="s">
        <v>40</v>
      </c>
      <c r="K6" s="24" t="s">
        <v>41</v>
      </c>
      <c r="L6" s="19" t="s">
        <v>35</v>
      </c>
    </row>
    <row r="7" spans="1:12" ht="24.95" customHeight="1">
      <c r="A7" s="94"/>
      <c r="B7" s="5">
        <v>2016</v>
      </c>
      <c r="C7" s="65" t="s">
        <v>6</v>
      </c>
      <c r="D7" s="66"/>
      <c r="E7" s="38">
        <f>F7+G7</f>
        <v>0</v>
      </c>
      <c r="F7" s="7"/>
      <c r="G7" s="51"/>
      <c r="H7" s="71"/>
      <c r="I7" s="72"/>
      <c r="J7" s="25"/>
      <c r="K7" s="17"/>
      <c r="L7" s="8"/>
    </row>
    <row r="8" spans="1:12" ht="24.95" customHeight="1">
      <c r="A8" s="94"/>
      <c r="B8" s="5">
        <v>2016</v>
      </c>
      <c r="C8" s="65" t="s">
        <v>7</v>
      </c>
      <c r="D8" s="66"/>
      <c r="E8" s="38">
        <f t="shared" ref="E8:E18" si="0">F8+G8</f>
        <v>0</v>
      </c>
      <c r="F8" s="7"/>
      <c r="G8" s="51"/>
      <c r="H8" s="71"/>
      <c r="I8" s="72"/>
      <c r="J8" s="25"/>
      <c r="K8" s="17"/>
      <c r="L8" s="8"/>
    </row>
    <row r="9" spans="1:12" ht="24.95" customHeight="1">
      <c r="A9" s="94"/>
      <c r="B9" s="5">
        <v>2016</v>
      </c>
      <c r="C9" s="65" t="s">
        <v>8</v>
      </c>
      <c r="D9" s="66"/>
      <c r="E9" s="38">
        <f t="shared" si="0"/>
        <v>0</v>
      </c>
      <c r="F9" s="7"/>
      <c r="G9" s="51"/>
      <c r="H9" s="71"/>
      <c r="I9" s="72"/>
      <c r="J9" s="25"/>
      <c r="K9" s="17"/>
      <c r="L9" s="8"/>
    </row>
    <row r="10" spans="1:12" ht="24.95" customHeight="1">
      <c r="A10" s="94"/>
      <c r="B10" s="5">
        <v>2016</v>
      </c>
      <c r="C10" s="65" t="s">
        <v>9</v>
      </c>
      <c r="D10" s="66"/>
      <c r="E10" s="38">
        <f t="shared" si="0"/>
        <v>0</v>
      </c>
      <c r="F10" s="7"/>
      <c r="G10" s="51"/>
      <c r="H10" s="71"/>
      <c r="I10" s="72"/>
      <c r="J10" s="25"/>
      <c r="K10" s="17"/>
      <c r="L10" s="8"/>
    </row>
    <row r="11" spans="1:12" ht="24.95" customHeight="1">
      <c r="A11" s="94"/>
      <c r="B11" s="5">
        <v>2016</v>
      </c>
      <c r="C11" s="65" t="s">
        <v>10</v>
      </c>
      <c r="D11" s="66"/>
      <c r="E11" s="38">
        <f t="shared" si="0"/>
        <v>0</v>
      </c>
      <c r="F11" s="7"/>
      <c r="G11" s="51"/>
      <c r="H11" s="71"/>
      <c r="I11" s="72"/>
      <c r="J11" s="25"/>
      <c r="K11" s="17"/>
      <c r="L11" s="8"/>
    </row>
    <row r="12" spans="1:12" ht="24.95" customHeight="1">
      <c r="A12" s="94"/>
      <c r="B12" s="5">
        <v>2016</v>
      </c>
      <c r="C12" s="65" t="s">
        <v>11</v>
      </c>
      <c r="D12" s="66"/>
      <c r="E12" s="38">
        <f t="shared" si="0"/>
        <v>0</v>
      </c>
      <c r="F12" s="52"/>
      <c r="G12" s="51"/>
      <c r="H12" s="71"/>
      <c r="I12" s="72"/>
      <c r="J12" s="25"/>
      <c r="K12" s="17"/>
      <c r="L12" s="8"/>
    </row>
    <row r="13" spans="1:12" ht="24.95" customHeight="1">
      <c r="A13" s="94"/>
      <c r="B13" s="5">
        <v>2016</v>
      </c>
      <c r="C13" s="65" t="s">
        <v>12</v>
      </c>
      <c r="D13" s="66"/>
      <c r="E13" s="38">
        <f t="shared" si="0"/>
        <v>0</v>
      </c>
      <c r="F13" s="53"/>
      <c r="G13" s="52"/>
      <c r="H13" s="71"/>
      <c r="I13" s="72"/>
      <c r="J13" s="25"/>
      <c r="K13" s="17"/>
      <c r="L13" s="8"/>
    </row>
    <row r="14" spans="1:12" ht="24.95" customHeight="1">
      <c r="A14" s="94"/>
      <c r="B14" s="5">
        <v>2016</v>
      </c>
      <c r="C14" s="65" t="s">
        <v>13</v>
      </c>
      <c r="D14" s="66"/>
      <c r="E14" s="38">
        <f t="shared" si="0"/>
        <v>0</v>
      </c>
      <c r="F14" s="53"/>
      <c r="G14" s="7"/>
      <c r="H14" s="71"/>
      <c r="I14" s="72"/>
      <c r="J14" s="25"/>
      <c r="K14" s="17"/>
      <c r="L14" s="8"/>
    </row>
    <row r="15" spans="1:12" ht="24.95" customHeight="1">
      <c r="A15" s="94"/>
      <c r="B15" s="5">
        <v>2016</v>
      </c>
      <c r="C15" s="65" t="s">
        <v>14</v>
      </c>
      <c r="D15" s="66"/>
      <c r="E15" s="38">
        <f t="shared" si="0"/>
        <v>0</v>
      </c>
      <c r="F15" s="53"/>
      <c r="G15" s="7"/>
      <c r="H15" s="71"/>
      <c r="I15" s="72"/>
      <c r="J15" s="25"/>
      <c r="K15" s="17"/>
      <c r="L15" s="8"/>
    </row>
    <row r="16" spans="1:12" ht="24.95" customHeight="1">
      <c r="A16" s="94"/>
      <c r="B16" s="5">
        <v>2016</v>
      </c>
      <c r="C16" s="65" t="s">
        <v>15</v>
      </c>
      <c r="D16" s="66"/>
      <c r="E16" s="38">
        <f t="shared" si="0"/>
        <v>0</v>
      </c>
      <c r="F16" s="52"/>
      <c r="G16" s="51"/>
      <c r="H16" s="71"/>
      <c r="I16" s="72"/>
      <c r="J16" s="25"/>
      <c r="K16" s="17"/>
      <c r="L16" s="8"/>
    </row>
    <row r="17" spans="1:12" ht="24.95" customHeight="1">
      <c r="A17" s="94"/>
      <c r="B17" s="5">
        <v>2016</v>
      </c>
      <c r="C17" s="65" t="s">
        <v>16</v>
      </c>
      <c r="D17" s="66"/>
      <c r="E17" s="38">
        <f t="shared" si="0"/>
        <v>0</v>
      </c>
      <c r="F17" s="7"/>
      <c r="G17" s="51"/>
      <c r="H17" s="71"/>
      <c r="I17" s="72"/>
      <c r="J17" s="25"/>
      <c r="K17" s="17"/>
      <c r="L17" s="8"/>
    </row>
    <row r="18" spans="1:12" ht="24.95" customHeight="1">
      <c r="A18" s="94"/>
      <c r="B18" s="5">
        <v>2016</v>
      </c>
      <c r="C18" s="65" t="s">
        <v>17</v>
      </c>
      <c r="D18" s="66"/>
      <c r="E18" s="38">
        <f t="shared" si="0"/>
        <v>0</v>
      </c>
      <c r="F18" s="7"/>
      <c r="G18" s="51"/>
      <c r="H18" s="71"/>
      <c r="I18" s="72"/>
      <c r="J18" s="25"/>
      <c r="K18" s="17"/>
      <c r="L18" s="8"/>
    </row>
    <row r="19" spans="1:12" ht="24.95" customHeight="1" thickBot="1">
      <c r="A19" s="95"/>
      <c r="B19" s="80" t="s">
        <v>18</v>
      </c>
      <c r="C19" s="81"/>
      <c r="D19" s="82"/>
      <c r="E19" s="1">
        <f>SUM(E7:E18)</f>
        <v>0</v>
      </c>
      <c r="F19" s="1">
        <f>SUM(F7:F18)</f>
        <v>0</v>
      </c>
      <c r="G19" s="1">
        <f>SUM(G7:G18)</f>
        <v>0</v>
      </c>
      <c r="H19" s="73"/>
      <c r="I19" s="74"/>
      <c r="J19" s="31"/>
      <c r="K19" s="32"/>
      <c r="L19" s="9"/>
    </row>
    <row r="20" spans="1:12" ht="24.95" customHeight="1" thickBot="1">
      <c r="A20" t="s">
        <v>19</v>
      </c>
      <c r="E20" t="s">
        <v>30</v>
      </c>
      <c r="H20" s="27" t="s">
        <v>36</v>
      </c>
      <c r="I20" s="30">
        <f>E19/E4/24/365</f>
        <v>0</v>
      </c>
      <c r="J20" s="33" t="s">
        <v>38</v>
      </c>
      <c r="K20" s="34"/>
      <c r="L20" t="s">
        <v>39</v>
      </c>
    </row>
    <row r="21" spans="1:12" ht="24.95" customHeight="1">
      <c r="A21" t="s">
        <v>20</v>
      </c>
    </row>
    <row r="22" spans="1:12" ht="24.95" customHeight="1"/>
  </sheetData>
  <mergeCells count="29">
    <mergeCell ref="C17:D17"/>
    <mergeCell ref="A6:A19"/>
    <mergeCell ref="A4:B4"/>
    <mergeCell ref="A5:B5"/>
    <mergeCell ref="C5:E5"/>
    <mergeCell ref="F5:I5"/>
    <mergeCell ref="C16:D16"/>
    <mergeCell ref="C6:D6"/>
    <mergeCell ref="C7:D7"/>
    <mergeCell ref="C8:D8"/>
    <mergeCell ref="K1:L1"/>
    <mergeCell ref="H6:I19"/>
    <mergeCell ref="C1:F1"/>
    <mergeCell ref="C9:D9"/>
    <mergeCell ref="J3:L3"/>
    <mergeCell ref="B19:D19"/>
    <mergeCell ref="C10:D10"/>
    <mergeCell ref="C11:D11"/>
    <mergeCell ref="C12:D12"/>
    <mergeCell ref="C13:D13"/>
    <mergeCell ref="C14:D14"/>
    <mergeCell ref="C15:D15"/>
    <mergeCell ref="C18:D18"/>
    <mergeCell ref="A1:B1"/>
    <mergeCell ref="H1:I1"/>
    <mergeCell ref="A2:B2"/>
    <mergeCell ref="C2:H2"/>
    <mergeCell ref="A3:B3"/>
    <mergeCell ref="C3:H3"/>
  </mergeCells>
  <phoneticPr fontId="10"/>
  <dataValidations count="2">
    <dataValidation allowBlank="1" showInputMessage="1" showErrorMessage="1" prompt="季節別時間帯別　→　「昼間電力」_x000a_ウイークエンド　　→　「平日電力」" sqref="F6:G6"/>
    <dataValidation type="list" allowBlank="1" showInputMessage="1" showErrorMessage="1" sqref="J3:L3">
      <formula1>"業務用電力,高圧電力Ａ,業務用電力Ⅱ,高圧電力ＡⅡ,高圧電力（Ｂ）"</formula1>
    </dataValidation>
  </dataValidations>
  <pageMargins left="0.55000000000000004" right="0.38" top="0.46" bottom="0.45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2"/>
  <sheetViews>
    <sheetView workbookViewId="0">
      <selection activeCell="P3" sqref="P3"/>
    </sheetView>
  </sheetViews>
  <sheetFormatPr defaultRowHeight="13.5"/>
  <cols>
    <col min="1" max="1" width="5" customWidth="1"/>
    <col min="2" max="2" width="9.75" customWidth="1"/>
    <col min="3" max="3" width="6.375" customWidth="1"/>
    <col min="4" max="4" width="0.25" hidden="1" customWidth="1"/>
    <col min="5" max="5" width="13" customWidth="1"/>
    <col min="6" max="9" width="15.625" customWidth="1"/>
    <col min="10" max="12" width="13.375" customWidth="1"/>
  </cols>
  <sheetData>
    <row r="1" spans="1:12" ht="28.5" customHeight="1">
      <c r="A1" s="54" t="s">
        <v>27</v>
      </c>
      <c r="B1" s="55"/>
      <c r="C1" s="67"/>
      <c r="D1" s="75"/>
      <c r="E1" s="75"/>
      <c r="F1" s="76"/>
      <c r="G1" s="10" t="s">
        <v>28</v>
      </c>
      <c r="H1" s="56"/>
      <c r="I1" s="57"/>
      <c r="J1" s="35" t="s">
        <v>22</v>
      </c>
      <c r="K1" s="67"/>
      <c r="L1" s="68"/>
    </row>
    <row r="2" spans="1:12" ht="28.5" customHeight="1">
      <c r="A2" s="58" t="s">
        <v>29</v>
      </c>
      <c r="B2" s="59"/>
      <c r="C2" s="60"/>
      <c r="D2" s="61"/>
      <c r="E2" s="61"/>
      <c r="F2" s="61"/>
      <c r="G2" s="61"/>
      <c r="H2" s="62"/>
      <c r="I2" s="2" t="s">
        <v>21</v>
      </c>
      <c r="J2" s="2"/>
      <c r="K2" s="15"/>
      <c r="L2" s="3"/>
    </row>
    <row r="3" spans="1:12" ht="28.5" customHeight="1" thickBot="1">
      <c r="A3" s="63" t="s">
        <v>23</v>
      </c>
      <c r="B3" s="62"/>
      <c r="C3" s="60"/>
      <c r="D3" s="61"/>
      <c r="E3" s="61"/>
      <c r="F3" s="61"/>
      <c r="G3" s="61"/>
      <c r="H3" s="62"/>
      <c r="I3" s="36" t="s">
        <v>42</v>
      </c>
      <c r="J3" s="96"/>
      <c r="K3" s="61"/>
      <c r="L3" s="97"/>
    </row>
    <row r="4" spans="1:12" ht="24.95" customHeight="1" thickBot="1">
      <c r="A4" s="83" t="s">
        <v>43</v>
      </c>
      <c r="B4" s="84"/>
      <c r="C4" s="26" t="s">
        <v>44</v>
      </c>
      <c r="D4" s="28"/>
      <c r="E4" s="29"/>
      <c r="F4" s="11" t="s">
        <v>45</v>
      </c>
      <c r="G4" s="18" t="s">
        <v>24</v>
      </c>
      <c r="H4" s="12"/>
      <c r="I4" s="36" t="s">
        <v>78</v>
      </c>
      <c r="J4" s="37"/>
      <c r="K4" s="16"/>
      <c r="L4" s="13"/>
    </row>
    <row r="5" spans="1:12" ht="24.95" customHeight="1" thickBot="1">
      <c r="A5" s="98" t="s">
        <v>46</v>
      </c>
      <c r="B5" s="99"/>
      <c r="C5" s="100"/>
      <c r="D5" s="100"/>
      <c r="E5" s="100"/>
      <c r="F5" s="101" t="s">
        <v>47</v>
      </c>
      <c r="G5" s="102"/>
      <c r="H5" s="102"/>
      <c r="I5" s="102"/>
      <c r="J5" s="20"/>
      <c r="K5" s="21"/>
      <c r="L5" s="22" t="s">
        <v>48</v>
      </c>
    </row>
    <row r="6" spans="1:12" ht="24.95" customHeight="1">
      <c r="A6" s="93"/>
      <c r="B6" s="4" t="s">
        <v>3</v>
      </c>
      <c r="C6" s="64" t="s">
        <v>49</v>
      </c>
      <c r="D6" s="62"/>
      <c r="E6" s="4" t="s">
        <v>5</v>
      </c>
      <c r="F6" s="14" t="s">
        <v>50</v>
      </c>
      <c r="G6" s="14" t="s">
        <v>51</v>
      </c>
      <c r="H6" s="14" t="s">
        <v>52</v>
      </c>
      <c r="I6" s="39" t="s">
        <v>53</v>
      </c>
      <c r="J6" s="23" t="s">
        <v>40</v>
      </c>
      <c r="K6" s="24" t="s">
        <v>41</v>
      </c>
      <c r="L6" s="40" t="s">
        <v>35</v>
      </c>
    </row>
    <row r="7" spans="1:12" ht="24.95" customHeight="1">
      <c r="A7" s="94"/>
      <c r="B7" s="5">
        <v>2016</v>
      </c>
      <c r="C7" s="65" t="s">
        <v>54</v>
      </c>
      <c r="D7" s="66"/>
      <c r="E7" s="6">
        <f>SUM(F7:I7)</f>
        <v>0</v>
      </c>
      <c r="F7" s="7"/>
      <c r="G7" s="7"/>
      <c r="H7" s="6"/>
      <c r="I7" s="41"/>
      <c r="J7" s="42"/>
      <c r="K7" s="43"/>
      <c r="L7" s="8"/>
    </row>
    <row r="8" spans="1:12" ht="24.95" customHeight="1">
      <c r="A8" s="94"/>
      <c r="B8" s="5">
        <v>2016</v>
      </c>
      <c r="C8" s="65" t="s">
        <v>55</v>
      </c>
      <c r="D8" s="66"/>
      <c r="E8" s="6">
        <f t="shared" ref="E8:E18" si="0">SUM(F8:I8)</f>
        <v>0</v>
      </c>
      <c r="F8" s="7"/>
      <c r="G8" s="7"/>
      <c r="H8" s="6"/>
      <c r="I8" s="41"/>
      <c r="J8" s="42"/>
      <c r="K8" s="43"/>
      <c r="L8" s="8"/>
    </row>
    <row r="9" spans="1:12" ht="24.95" customHeight="1">
      <c r="A9" s="94"/>
      <c r="B9" s="5">
        <v>2016</v>
      </c>
      <c r="C9" s="65" t="s">
        <v>56</v>
      </c>
      <c r="D9" s="66"/>
      <c r="E9" s="6">
        <f t="shared" si="0"/>
        <v>0</v>
      </c>
      <c r="F9" s="7"/>
      <c r="G9" s="7"/>
      <c r="H9" s="6"/>
      <c r="I9" s="41"/>
      <c r="J9" s="42"/>
      <c r="K9" s="43"/>
      <c r="L9" s="8"/>
    </row>
    <row r="10" spans="1:12" ht="24.95" customHeight="1">
      <c r="A10" s="94"/>
      <c r="B10" s="5">
        <v>2016</v>
      </c>
      <c r="C10" s="65" t="s">
        <v>57</v>
      </c>
      <c r="D10" s="66"/>
      <c r="E10" s="6">
        <f t="shared" si="0"/>
        <v>0</v>
      </c>
      <c r="F10" s="7"/>
      <c r="G10" s="7"/>
      <c r="H10" s="6"/>
      <c r="I10" s="41"/>
      <c r="J10" s="42"/>
      <c r="K10" s="43"/>
      <c r="L10" s="8"/>
    </row>
    <row r="11" spans="1:12" ht="24.95" customHeight="1">
      <c r="A11" s="94"/>
      <c r="B11" s="5">
        <v>2016</v>
      </c>
      <c r="C11" s="65" t="s">
        <v>58</v>
      </c>
      <c r="D11" s="66"/>
      <c r="E11" s="6">
        <f t="shared" si="0"/>
        <v>0</v>
      </c>
      <c r="F11" s="7"/>
      <c r="G11" s="7"/>
      <c r="H11" s="6"/>
      <c r="I11" s="41"/>
      <c r="J11" s="42"/>
      <c r="K11" s="43"/>
      <c r="L11" s="8"/>
    </row>
    <row r="12" spans="1:12" ht="24.95" customHeight="1">
      <c r="A12" s="94"/>
      <c r="B12" s="5">
        <v>2016</v>
      </c>
      <c r="C12" s="65" t="s">
        <v>59</v>
      </c>
      <c r="D12" s="66"/>
      <c r="E12" s="6">
        <f t="shared" si="0"/>
        <v>0</v>
      </c>
      <c r="F12" s="6"/>
      <c r="G12" s="6"/>
      <c r="H12" s="6"/>
      <c r="I12" s="41"/>
      <c r="J12" s="42"/>
      <c r="K12" s="43"/>
      <c r="L12" s="8"/>
    </row>
    <row r="13" spans="1:12" ht="24.95" customHeight="1">
      <c r="A13" s="94"/>
      <c r="B13" s="5">
        <v>2016</v>
      </c>
      <c r="C13" s="65" t="s">
        <v>60</v>
      </c>
      <c r="D13" s="66"/>
      <c r="E13" s="6">
        <f t="shared" si="0"/>
        <v>0</v>
      </c>
      <c r="F13" s="6"/>
      <c r="G13" s="6"/>
      <c r="H13" s="6"/>
      <c r="I13" s="41"/>
      <c r="J13" s="42"/>
      <c r="K13" s="43"/>
      <c r="L13" s="8"/>
    </row>
    <row r="14" spans="1:12" ht="24.95" customHeight="1">
      <c r="A14" s="94"/>
      <c r="B14" s="5">
        <v>2016</v>
      </c>
      <c r="C14" s="65" t="s">
        <v>61</v>
      </c>
      <c r="D14" s="66"/>
      <c r="E14" s="6">
        <f t="shared" si="0"/>
        <v>0</v>
      </c>
      <c r="F14" s="6"/>
      <c r="G14" s="6"/>
      <c r="H14" s="7"/>
      <c r="I14" s="41"/>
      <c r="J14" s="42"/>
      <c r="K14" s="43"/>
      <c r="L14" s="8"/>
    </row>
    <row r="15" spans="1:12" ht="24.95" customHeight="1">
      <c r="A15" s="94"/>
      <c r="B15" s="5">
        <v>2016</v>
      </c>
      <c r="C15" s="65" t="s">
        <v>62</v>
      </c>
      <c r="D15" s="66"/>
      <c r="E15" s="6">
        <f t="shared" si="0"/>
        <v>0</v>
      </c>
      <c r="F15" s="6"/>
      <c r="G15" s="6"/>
      <c r="H15" s="7"/>
      <c r="I15" s="41"/>
      <c r="J15" s="42"/>
      <c r="K15" s="43"/>
      <c r="L15" s="8"/>
    </row>
    <row r="16" spans="1:12" ht="24.95" customHeight="1">
      <c r="A16" s="94"/>
      <c r="B16" s="5">
        <v>2016</v>
      </c>
      <c r="C16" s="65" t="s">
        <v>63</v>
      </c>
      <c r="D16" s="66"/>
      <c r="E16" s="6">
        <f t="shared" si="0"/>
        <v>0</v>
      </c>
      <c r="F16" s="6"/>
      <c r="G16" s="6"/>
      <c r="H16" s="6"/>
      <c r="I16" s="41"/>
      <c r="J16" s="42"/>
      <c r="K16" s="43"/>
      <c r="L16" s="8"/>
    </row>
    <row r="17" spans="1:12" ht="24.95" customHeight="1">
      <c r="A17" s="94"/>
      <c r="B17" s="5">
        <v>2016</v>
      </c>
      <c r="C17" s="65" t="s">
        <v>64</v>
      </c>
      <c r="D17" s="66"/>
      <c r="E17" s="6">
        <f t="shared" si="0"/>
        <v>0</v>
      </c>
      <c r="F17" s="7"/>
      <c r="G17" s="7"/>
      <c r="H17" s="6"/>
      <c r="I17" s="41"/>
      <c r="J17" s="42"/>
      <c r="K17" s="43"/>
      <c r="L17" s="8"/>
    </row>
    <row r="18" spans="1:12" ht="24.95" customHeight="1">
      <c r="A18" s="94"/>
      <c r="B18" s="5">
        <v>2016</v>
      </c>
      <c r="C18" s="65" t="s">
        <v>65</v>
      </c>
      <c r="D18" s="66"/>
      <c r="E18" s="6">
        <f t="shared" si="0"/>
        <v>0</v>
      </c>
      <c r="F18" s="7"/>
      <c r="G18" s="7"/>
      <c r="H18" s="6"/>
      <c r="I18" s="41"/>
      <c r="J18" s="42"/>
      <c r="K18" s="43"/>
      <c r="L18" s="8"/>
    </row>
    <row r="19" spans="1:12" ht="24.95" customHeight="1" thickBot="1">
      <c r="A19" s="95"/>
      <c r="B19" s="80" t="s">
        <v>66</v>
      </c>
      <c r="C19" s="81"/>
      <c r="D19" s="82"/>
      <c r="E19" s="1">
        <f>SUM(E7:E18)</f>
        <v>0</v>
      </c>
      <c r="F19" s="1">
        <f>SUM(F7:F18)</f>
        <v>0</v>
      </c>
      <c r="G19" s="1">
        <f>SUM(G7:G18)</f>
        <v>0</v>
      </c>
      <c r="H19" s="1">
        <f>SUM(H7:H18)</f>
        <v>0</v>
      </c>
      <c r="I19" s="44">
        <f>SUM(I7:I18)</f>
        <v>0</v>
      </c>
      <c r="J19" s="45"/>
      <c r="K19" s="46"/>
      <c r="L19" s="9"/>
    </row>
    <row r="20" spans="1:12" ht="24.95" customHeight="1" thickBot="1">
      <c r="A20" t="s">
        <v>19</v>
      </c>
      <c r="E20" t="s">
        <v>67</v>
      </c>
      <c r="H20" s="27" t="s">
        <v>68</v>
      </c>
      <c r="I20" s="30" t="e">
        <f>E19/E4/24/365</f>
        <v>#DIV/0!</v>
      </c>
      <c r="J20" s="33" t="s">
        <v>69</v>
      </c>
      <c r="K20" s="34"/>
    </row>
    <row r="21" spans="1:12" ht="24.95" customHeight="1">
      <c r="A21" t="s">
        <v>20</v>
      </c>
    </row>
    <row r="22" spans="1:12" ht="24.95" customHeight="1"/>
  </sheetData>
  <mergeCells count="28">
    <mergeCell ref="A6:A19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19:D19"/>
    <mergeCell ref="A3:B3"/>
    <mergeCell ref="C3:H3"/>
    <mergeCell ref="J3:L3"/>
    <mergeCell ref="A4:B4"/>
    <mergeCell ref="A5:B5"/>
    <mergeCell ref="C5:E5"/>
    <mergeCell ref="F5:I5"/>
    <mergeCell ref="A1:B1"/>
    <mergeCell ref="C1:F1"/>
    <mergeCell ref="H1:I1"/>
    <mergeCell ref="K1:L1"/>
    <mergeCell ref="A2:B2"/>
    <mergeCell ref="C2:H2"/>
  </mergeCells>
  <phoneticPr fontId="13"/>
  <dataValidations count="2">
    <dataValidation allowBlank="1" showInputMessage="1" showErrorMessage="1" prompt="季節別時間帯別　→　「昼間電力」_x000a_ウイークエンド　　→　「平日電力」" sqref="F6:G6"/>
    <dataValidation type="list" allowBlank="1" showInputMessage="1" showErrorMessage="1" sqref="J3:L3">
      <formula1>"業務用季時別,業務用季時別Ⅱ,高圧季時別,高圧季時別Ⅱ"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workbookViewId="0">
      <selection activeCell="O4" sqref="O4"/>
    </sheetView>
  </sheetViews>
  <sheetFormatPr defaultRowHeight="13.5"/>
  <cols>
    <col min="1" max="1" width="5" customWidth="1"/>
    <col min="2" max="2" width="9.75" customWidth="1"/>
    <col min="3" max="3" width="6.25" customWidth="1"/>
    <col min="4" max="4" width="0.25" hidden="1" customWidth="1"/>
    <col min="5" max="5" width="13.875" customWidth="1"/>
    <col min="6" max="9" width="15.625" customWidth="1"/>
    <col min="10" max="12" width="13.375" customWidth="1"/>
  </cols>
  <sheetData>
    <row r="1" spans="1:12" ht="28.5" customHeight="1">
      <c r="A1" s="54" t="s">
        <v>27</v>
      </c>
      <c r="B1" s="55"/>
      <c r="C1" s="67"/>
      <c r="D1" s="75"/>
      <c r="E1" s="75"/>
      <c r="F1" s="76"/>
      <c r="G1" s="10" t="s">
        <v>28</v>
      </c>
      <c r="H1" s="56"/>
      <c r="I1" s="57"/>
      <c r="J1" s="35" t="s">
        <v>22</v>
      </c>
      <c r="K1" s="67"/>
      <c r="L1" s="68"/>
    </row>
    <row r="2" spans="1:12" ht="28.5" customHeight="1">
      <c r="A2" s="58" t="s">
        <v>29</v>
      </c>
      <c r="B2" s="59"/>
      <c r="C2" s="60"/>
      <c r="D2" s="61"/>
      <c r="E2" s="61"/>
      <c r="F2" s="61"/>
      <c r="G2" s="61"/>
      <c r="H2" s="62"/>
      <c r="I2" s="2" t="s">
        <v>21</v>
      </c>
      <c r="J2" s="2"/>
      <c r="K2" s="15"/>
      <c r="L2" s="3"/>
    </row>
    <row r="3" spans="1:12" ht="28.5" customHeight="1" thickBot="1">
      <c r="A3" s="63" t="s">
        <v>23</v>
      </c>
      <c r="B3" s="62"/>
      <c r="C3" s="60"/>
      <c r="D3" s="61"/>
      <c r="E3" s="61"/>
      <c r="F3" s="61"/>
      <c r="G3" s="61"/>
      <c r="H3" s="62"/>
      <c r="I3" s="36" t="s">
        <v>70</v>
      </c>
      <c r="J3" s="96"/>
      <c r="K3" s="61"/>
      <c r="L3" s="97"/>
    </row>
    <row r="4" spans="1:12" ht="24.95" customHeight="1" thickBot="1">
      <c r="A4" s="83" t="s">
        <v>0</v>
      </c>
      <c r="B4" s="84"/>
      <c r="C4" s="26" t="s">
        <v>71</v>
      </c>
      <c r="D4" s="28"/>
      <c r="E4" s="29"/>
      <c r="F4" s="11" t="s">
        <v>72</v>
      </c>
      <c r="G4" s="18" t="s">
        <v>24</v>
      </c>
      <c r="H4" s="12"/>
      <c r="I4" s="36" t="s">
        <v>78</v>
      </c>
      <c r="J4" s="37"/>
      <c r="K4" s="16"/>
      <c r="L4" s="13"/>
    </row>
    <row r="5" spans="1:12" ht="24.95" customHeight="1" thickBot="1">
      <c r="A5" s="98" t="s">
        <v>46</v>
      </c>
      <c r="B5" s="99"/>
      <c r="C5" s="100" t="s">
        <v>73</v>
      </c>
      <c r="D5" s="100"/>
      <c r="E5" s="100"/>
      <c r="F5" s="101" t="s">
        <v>47</v>
      </c>
      <c r="G5" s="102"/>
      <c r="H5" s="102"/>
      <c r="I5" s="102"/>
      <c r="J5" s="20"/>
      <c r="K5" s="21"/>
      <c r="L5" s="22" t="s">
        <v>48</v>
      </c>
    </row>
    <row r="6" spans="1:12" ht="24.95" customHeight="1">
      <c r="A6" s="93"/>
      <c r="B6" s="4" t="s">
        <v>3</v>
      </c>
      <c r="C6" s="64" t="s">
        <v>49</v>
      </c>
      <c r="D6" s="62"/>
      <c r="E6" s="4" t="s">
        <v>5</v>
      </c>
      <c r="F6" s="14" t="s">
        <v>74</v>
      </c>
      <c r="G6" s="14" t="s">
        <v>75</v>
      </c>
      <c r="H6" s="47" t="s">
        <v>76</v>
      </c>
      <c r="I6" s="39" t="s">
        <v>77</v>
      </c>
      <c r="J6" s="23" t="s">
        <v>40</v>
      </c>
      <c r="K6" s="24" t="s">
        <v>41</v>
      </c>
      <c r="L6" s="19" t="s">
        <v>35</v>
      </c>
    </row>
    <row r="7" spans="1:12" ht="24.95" customHeight="1">
      <c r="A7" s="94"/>
      <c r="B7" s="5">
        <v>2016</v>
      </c>
      <c r="C7" s="65" t="s">
        <v>54</v>
      </c>
      <c r="D7" s="66"/>
      <c r="E7" s="6">
        <f>SUM(F7:I7)</f>
        <v>0</v>
      </c>
      <c r="F7" s="6"/>
      <c r="G7" s="6"/>
      <c r="H7" s="6"/>
      <c r="I7" s="41"/>
      <c r="J7" s="48"/>
      <c r="K7" s="41"/>
      <c r="L7" s="8"/>
    </row>
    <row r="8" spans="1:12" ht="24.95" customHeight="1">
      <c r="A8" s="94"/>
      <c r="B8" s="5">
        <v>2016</v>
      </c>
      <c r="C8" s="65" t="s">
        <v>55</v>
      </c>
      <c r="D8" s="66"/>
      <c r="E8" s="6">
        <f t="shared" ref="E8:E18" si="0">SUM(F8:I8)</f>
        <v>0</v>
      </c>
      <c r="F8" s="6"/>
      <c r="G8" s="6"/>
      <c r="H8" s="6"/>
      <c r="I8" s="41"/>
      <c r="J8" s="48"/>
      <c r="K8" s="41"/>
      <c r="L8" s="8"/>
    </row>
    <row r="9" spans="1:12" ht="24.95" customHeight="1">
      <c r="A9" s="94"/>
      <c r="B9" s="5">
        <v>2016</v>
      </c>
      <c r="C9" s="65" t="s">
        <v>56</v>
      </c>
      <c r="D9" s="66"/>
      <c r="E9" s="6">
        <f t="shared" si="0"/>
        <v>0</v>
      </c>
      <c r="F9" s="6"/>
      <c r="G9" s="6"/>
      <c r="H9" s="6"/>
      <c r="I9" s="41"/>
      <c r="J9" s="48"/>
      <c r="K9" s="41"/>
      <c r="L9" s="8"/>
    </row>
    <row r="10" spans="1:12" ht="24.95" customHeight="1">
      <c r="A10" s="94"/>
      <c r="B10" s="5">
        <v>2016</v>
      </c>
      <c r="C10" s="65" t="s">
        <v>57</v>
      </c>
      <c r="D10" s="66"/>
      <c r="E10" s="6">
        <f t="shared" si="0"/>
        <v>0</v>
      </c>
      <c r="F10" s="6"/>
      <c r="G10" s="6"/>
      <c r="H10" s="6"/>
      <c r="I10" s="41"/>
      <c r="J10" s="48"/>
      <c r="K10" s="41"/>
      <c r="L10" s="8"/>
    </row>
    <row r="11" spans="1:12" ht="24.95" customHeight="1">
      <c r="A11" s="94"/>
      <c r="B11" s="5">
        <v>2016</v>
      </c>
      <c r="C11" s="65" t="s">
        <v>58</v>
      </c>
      <c r="D11" s="66"/>
      <c r="E11" s="6">
        <f t="shared" si="0"/>
        <v>0</v>
      </c>
      <c r="F11" s="6"/>
      <c r="G11" s="6"/>
      <c r="H11" s="6"/>
      <c r="I11" s="41"/>
      <c r="J11" s="48"/>
      <c r="K11" s="41"/>
      <c r="L11" s="8"/>
    </row>
    <row r="12" spans="1:12" ht="24.95" customHeight="1">
      <c r="A12" s="94"/>
      <c r="B12" s="5">
        <v>2016</v>
      </c>
      <c r="C12" s="65" t="s">
        <v>59</v>
      </c>
      <c r="D12" s="66"/>
      <c r="E12" s="6">
        <f t="shared" si="0"/>
        <v>0</v>
      </c>
      <c r="F12" s="6"/>
      <c r="G12" s="6"/>
      <c r="H12" s="6"/>
      <c r="I12" s="41"/>
      <c r="J12" s="48"/>
      <c r="K12" s="41"/>
      <c r="L12" s="8"/>
    </row>
    <row r="13" spans="1:12" ht="24.95" customHeight="1">
      <c r="A13" s="94"/>
      <c r="B13" s="5">
        <v>2016</v>
      </c>
      <c r="C13" s="65" t="s">
        <v>60</v>
      </c>
      <c r="D13" s="66"/>
      <c r="E13" s="6">
        <f t="shared" si="0"/>
        <v>0</v>
      </c>
      <c r="F13" s="6"/>
      <c r="G13" s="6"/>
      <c r="H13" s="6"/>
      <c r="I13" s="41"/>
      <c r="J13" s="48"/>
      <c r="K13" s="41"/>
      <c r="L13" s="8"/>
    </row>
    <row r="14" spans="1:12" ht="24.95" customHeight="1">
      <c r="A14" s="94"/>
      <c r="B14" s="5">
        <v>2016</v>
      </c>
      <c r="C14" s="65" t="s">
        <v>61</v>
      </c>
      <c r="D14" s="66"/>
      <c r="E14" s="6">
        <f t="shared" si="0"/>
        <v>0</v>
      </c>
      <c r="F14" s="6"/>
      <c r="G14" s="6"/>
      <c r="H14" s="6"/>
      <c r="I14" s="41"/>
      <c r="J14" s="48"/>
      <c r="K14" s="41"/>
      <c r="L14" s="8"/>
    </row>
    <row r="15" spans="1:12" ht="24.95" customHeight="1">
      <c r="A15" s="94"/>
      <c r="B15" s="5">
        <v>2016</v>
      </c>
      <c r="C15" s="65" t="s">
        <v>62</v>
      </c>
      <c r="D15" s="66"/>
      <c r="E15" s="6">
        <f t="shared" si="0"/>
        <v>0</v>
      </c>
      <c r="F15" s="6"/>
      <c r="G15" s="6"/>
      <c r="H15" s="6"/>
      <c r="I15" s="41"/>
      <c r="J15" s="48"/>
      <c r="K15" s="41"/>
      <c r="L15" s="8"/>
    </row>
    <row r="16" spans="1:12" ht="24.95" customHeight="1">
      <c r="A16" s="94"/>
      <c r="B16" s="5">
        <v>2016</v>
      </c>
      <c r="C16" s="65" t="s">
        <v>63</v>
      </c>
      <c r="D16" s="66"/>
      <c r="E16" s="6">
        <f t="shared" si="0"/>
        <v>0</v>
      </c>
      <c r="F16" s="6"/>
      <c r="G16" s="6"/>
      <c r="H16" s="6"/>
      <c r="I16" s="41"/>
      <c r="J16" s="48"/>
      <c r="K16" s="41"/>
      <c r="L16" s="8"/>
    </row>
    <row r="17" spans="1:12" ht="24.95" customHeight="1">
      <c r="A17" s="94"/>
      <c r="B17" s="5">
        <v>2016</v>
      </c>
      <c r="C17" s="65" t="s">
        <v>64</v>
      </c>
      <c r="D17" s="66"/>
      <c r="E17" s="6">
        <f t="shared" si="0"/>
        <v>0</v>
      </c>
      <c r="F17" s="6"/>
      <c r="G17" s="6"/>
      <c r="H17" s="6"/>
      <c r="I17" s="41"/>
      <c r="J17" s="48"/>
      <c r="K17" s="41"/>
      <c r="L17" s="8"/>
    </row>
    <row r="18" spans="1:12" ht="24.95" customHeight="1">
      <c r="A18" s="94"/>
      <c r="B18" s="5">
        <v>2016</v>
      </c>
      <c r="C18" s="65" t="s">
        <v>65</v>
      </c>
      <c r="D18" s="66"/>
      <c r="E18" s="6">
        <f t="shared" si="0"/>
        <v>0</v>
      </c>
      <c r="F18" s="6"/>
      <c r="G18" s="6"/>
      <c r="H18" s="6"/>
      <c r="I18" s="41"/>
      <c r="J18" s="48"/>
      <c r="K18" s="41"/>
      <c r="L18" s="8"/>
    </row>
    <row r="19" spans="1:12" ht="24.95" customHeight="1" thickBot="1">
      <c r="A19" s="95"/>
      <c r="B19" s="80" t="s">
        <v>66</v>
      </c>
      <c r="C19" s="81"/>
      <c r="D19" s="82"/>
      <c r="E19" s="1">
        <f t="shared" ref="E19:J19" si="1">SUM(E7:E18)</f>
        <v>0</v>
      </c>
      <c r="F19" s="1">
        <f t="shared" si="1"/>
        <v>0</v>
      </c>
      <c r="G19" s="1">
        <f t="shared" si="1"/>
        <v>0</v>
      </c>
      <c r="H19" s="49"/>
      <c r="I19" s="44">
        <f t="shared" si="1"/>
        <v>0</v>
      </c>
      <c r="J19" s="50">
        <f t="shared" si="1"/>
        <v>0</v>
      </c>
      <c r="K19" s="44"/>
      <c r="L19" s="9"/>
    </row>
    <row r="20" spans="1:12" ht="24.95" customHeight="1" thickBot="1">
      <c r="A20" t="s">
        <v>19</v>
      </c>
      <c r="E20" t="s">
        <v>67</v>
      </c>
      <c r="H20" s="27" t="s">
        <v>68</v>
      </c>
      <c r="I20" s="30" t="e">
        <f>E19/E4/24/365</f>
        <v>#DIV/0!</v>
      </c>
      <c r="J20" s="33" t="s">
        <v>69</v>
      </c>
      <c r="K20" s="34"/>
    </row>
    <row r="21" spans="1:12" ht="24.95" customHeight="1">
      <c r="A21" t="s">
        <v>20</v>
      </c>
    </row>
  </sheetData>
  <mergeCells count="28">
    <mergeCell ref="A6:A19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19:D19"/>
    <mergeCell ref="A3:B3"/>
    <mergeCell ref="C3:H3"/>
    <mergeCell ref="J3:L3"/>
    <mergeCell ref="A4:B4"/>
    <mergeCell ref="A5:B5"/>
    <mergeCell ref="C5:E5"/>
    <mergeCell ref="F5:I5"/>
    <mergeCell ref="A1:B1"/>
    <mergeCell ref="C1:F1"/>
    <mergeCell ref="H1:I1"/>
    <mergeCell ref="K1:L1"/>
    <mergeCell ref="A2:B2"/>
    <mergeCell ref="C2:H2"/>
  </mergeCells>
  <phoneticPr fontId="13"/>
  <dataValidations count="2">
    <dataValidation allowBlank="1" showInputMessage="1" showErrorMessage="1" prompt="季節別時間帯別　→　「昼間電力」_x000a_ウイークエンド　　→　「平日電力」" sqref="F6"/>
    <dataValidation type="list" allowBlank="1" showInputMessage="1" showErrorMessage="1" sqref="J3:L3">
      <formula1>"業務用休日高負荷,業務用休日高負荷Ⅱ,高圧休日高負荷,高圧休日高負荷Ⅱ"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標準</vt:lpstr>
      <vt:lpstr>季節別時間帯別</vt:lpstr>
      <vt:lpstr>休日高負荷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宏昌</dc:creator>
  <cp:lastModifiedBy>hhashimoito</cp:lastModifiedBy>
  <cp:lastPrinted>2012-03-05T05:02:39Z</cp:lastPrinted>
  <dcterms:created xsi:type="dcterms:W3CDTF">2010-02-19T01:09:50Z</dcterms:created>
  <dcterms:modified xsi:type="dcterms:W3CDTF">2016-09-13T05:09:46Z</dcterms:modified>
</cp:coreProperties>
</file>